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480" windowHeight="6465"/>
  </bookViews>
  <sheets>
    <sheet name="ACPDisbursement" sheetId="1" r:id="rId1"/>
  </sheets>
  <definedNames>
    <definedName name="_xlnm.Print_Titles" localSheetId="0">ACPDisbursement!$A:$B,ACPDisbursement!$1:$7</definedName>
  </definedNames>
  <calcPr calcId="124519"/>
</workbook>
</file>

<file path=xl/calcChain.xml><?xml version="1.0" encoding="utf-8"?>
<calcChain xmlns="http://schemas.openxmlformats.org/spreadsheetml/2006/main">
  <c r="AR50" i="1"/>
  <c r="AQ50"/>
  <c r="AR49"/>
  <c r="AQ49"/>
  <c r="AR48"/>
  <c r="AQ48"/>
  <c r="AR47"/>
  <c r="AQ47"/>
  <c r="AR46"/>
  <c r="AQ46"/>
  <c r="AR45"/>
  <c r="AQ45"/>
  <c r="AR44"/>
  <c r="AQ44"/>
  <c r="AR43"/>
  <c r="AQ43"/>
  <c r="AR42"/>
  <c r="AQ42"/>
  <c r="AR41"/>
  <c r="AQ41"/>
  <c r="AR40"/>
  <c r="AQ40"/>
  <c r="AR39"/>
  <c r="AQ39"/>
  <c r="AR38"/>
  <c r="AQ38"/>
  <c r="AR37"/>
  <c r="AQ37"/>
  <c r="AR36"/>
  <c r="AQ36"/>
  <c r="AR35"/>
  <c r="AQ35"/>
  <c r="AR34"/>
  <c r="AQ34"/>
  <c r="AR33"/>
  <c r="AQ33"/>
  <c r="AR32"/>
  <c r="AQ32"/>
  <c r="AR31"/>
  <c r="AQ31"/>
  <c r="AR30"/>
  <c r="AQ30"/>
  <c r="AR29"/>
  <c r="AQ29"/>
  <c r="AR28"/>
  <c r="AQ28"/>
  <c r="AR27"/>
  <c r="AQ27"/>
  <c r="AR26"/>
  <c r="AQ26"/>
  <c r="AR25"/>
  <c r="AQ25"/>
  <c r="AR24"/>
  <c r="AQ24"/>
  <c r="AR23"/>
  <c r="AQ23"/>
  <c r="AR22"/>
  <c r="AQ22"/>
  <c r="AR21"/>
  <c r="AQ21"/>
  <c r="AR20"/>
  <c r="AQ20"/>
  <c r="AR19"/>
  <c r="AQ19"/>
  <c r="AR18"/>
  <c r="AQ18"/>
  <c r="AR17"/>
  <c r="AQ17"/>
  <c r="AR16"/>
  <c r="AQ16"/>
  <c r="AR15"/>
  <c r="AQ15"/>
  <c r="AR14"/>
  <c r="AQ14"/>
  <c r="AR13"/>
  <c r="AQ13"/>
  <c r="AR12"/>
  <c r="AQ12"/>
  <c r="AR11"/>
  <c r="AQ11"/>
  <c r="AR10"/>
  <c r="AQ10"/>
  <c r="AR9"/>
  <c r="AQ9"/>
  <c r="AQ8"/>
  <c r="AR8"/>
</calcChain>
</file>

<file path=xl/sharedStrings.xml><?xml version="1.0" encoding="utf-8"?>
<sst xmlns="http://schemas.openxmlformats.org/spreadsheetml/2006/main" count="145" uniqueCount="84">
  <si>
    <t>UTTARAKHAND</t>
  </si>
  <si>
    <t>BANK WISE TOTAL  ACP Disbursement AS ON 31.3.2024</t>
  </si>
  <si>
    <t>No. in Actual and Amount in Crore</t>
  </si>
  <si>
    <t>Priority Sector</t>
  </si>
  <si>
    <t>Non Priority Sector</t>
  </si>
  <si>
    <t>Grand Total  ( Priority Sector + Non Priority Sector)</t>
  </si>
  <si>
    <t>Sr. No.</t>
  </si>
  <si>
    <t>Name of Bank</t>
  </si>
  <si>
    <t>Farm Credit</t>
  </si>
  <si>
    <t>Out of Farm Credit, total allied activities</t>
  </si>
  <si>
    <t>Agri. Infrastructure</t>
  </si>
  <si>
    <t>Ancillary Activities</t>
  </si>
  <si>
    <t>Out of Ancillary Activities,  loans upto 50 crore to Start-ups engaged in Agri &amp; Allied services</t>
  </si>
  <si>
    <t xml:space="preserve"> Total Agriculture (PS)</t>
  </si>
  <si>
    <t>Out of Agriculture (Farm Credit, Agriculture Infrastructure &amp; Ancillary Activities), loans to Small &amp; Marginal Farmers</t>
  </si>
  <si>
    <t>Micro Enterprises (Manufacturing + Service) (including Khadi &amp; Village Industries)</t>
  </si>
  <si>
    <t>Small Enterprises (Manufacturing + Service)</t>
  </si>
  <si>
    <t>Medium Enterprises (Manufacturing + Service)</t>
  </si>
  <si>
    <t>Other finance to MSMEs (As indicated in Master Direction on PSL)</t>
  </si>
  <si>
    <t>Out of Other finance to MSMEs , loans upto 50 crores to Start-ups)</t>
  </si>
  <si>
    <t>Total MSMEs (PS)</t>
  </si>
  <si>
    <t>Export Credit</t>
  </si>
  <si>
    <t>Education (PS)</t>
  </si>
  <si>
    <t>Housing (PS)</t>
  </si>
  <si>
    <t>Social Infrastructure</t>
  </si>
  <si>
    <t>Renewable Energy</t>
  </si>
  <si>
    <t>Other Priority</t>
  </si>
  <si>
    <t>Total Priority Sector</t>
  </si>
  <si>
    <t>Loans to weaker sections under Priority Sector</t>
  </si>
  <si>
    <t>Out of Loans to weaker sections under Priority Sector, loans to individual women beneficiaries up to ₹1 lakh</t>
  </si>
  <si>
    <t>Agriculture (NPS)</t>
  </si>
  <si>
    <t>Education (NPS)</t>
  </si>
  <si>
    <t>Housing (NPS)</t>
  </si>
  <si>
    <t>Personal Loans under NPS</t>
  </si>
  <si>
    <t>Others NPS</t>
  </si>
  <si>
    <t>Total Non Priority Sector</t>
  </si>
  <si>
    <t>Crop Loan</t>
  </si>
  <si>
    <t>Term Loan</t>
  </si>
  <si>
    <t>A/c</t>
  </si>
  <si>
    <t>Amt</t>
  </si>
  <si>
    <t>STATE BANK OF INDIA</t>
  </si>
  <si>
    <t>PUNJAB NATIONAL BANK</t>
  </si>
  <si>
    <t>BANK OF BARODA</t>
  </si>
  <si>
    <t>Total Lead Banks</t>
  </si>
  <si>
    <t>UNION BANK OF INDIA</t>
  </si>
  <si>
    <t>CANARA BANK</t>
  </si>
  <si>
    <t>CENTRAL BANK OF INDIA</t>
  </si>
  <si>
    <t>PUNJAB AND SIND BANK</t>
  </si>
  <si>
    <t>UCO BANK</t>
  </si>
  <si>
    <t>INDIAN OVERSEAS BANK</t>
  </si>
  <si>
    <t>BANK OF INDIA</t>
  </si>
  <si>
    <t>INDIAN BANK</t>
  </si>
  <si>
    <t>BANK OF MAHARASHTRA</t>
  </si>
  <si>
    <t>Total Non-Lead Banks</t>
  </si>
  <si>
    <t>Total N. Banks (A + B)</t>
  </si>
  <si>
    <t>UTTARAKHAND G.B</t>
  </si>
  <si>
    <t>PRATHAMA U.P GRAMIN BANK</t>
  </si>
  <si>
    <t>Total R.R.B.</t>
  </si>
  <si>
    <t>CO-OPERATIVE BANK</t>
  </si>
  <si>
    <t>Total Cooperative</t>
  </si>
  <si>
    <t>Total (C+D+E)</t>
  </si>
  <si>
    <t>THE NAINITAL BANK LTD</t>
  </si>
  <si>
    <t>AXIS BANK</t>
  </si>
  <si>
    <t>ICICI BANK</t>
  </si>
  <si>
    <t>IDBI BANK</t>
  </si>
  <si>
    <t>HDFC BANK</t>
  </si>
  <si>
    <t>J &amp; K BANK</t>
  </si>
  <si>
    <t>FEDERAL BANK</t>
  </si>
  <si>
    <t>INDUSIND BANK</t>
  </si>
  <si>
    <t>KARNATAKA BANK</t>
  </si>
  <si>
    <t>SOUTH INDIAN BANK</t>
  </si>
  <si>
    <t>YES BANK</t>
  </si>
  <si>
    <t>BANDHAN BANK</t>
  </si>
  <si>
    <t>KOTAK MAHINDRA BANK</t>
  </si>
  <si>
    <t>IDFC FIRST BANK</t>
  </si>
  <si>
    <t>RBL BANK</t>
  </si>
  <si>
    <t>Total Private Bank</t>
  </si>
  <si>
    <t>UJJIVAN SMALL FIN. BANK</t>
  </si>
  <si>
    <t>UTKARSH SMALL FIN. BANK</t>
  </si>
  <si>
    <t>JANA SMALL FIN. BANK</t>
  </si>
  <si>
    <t>SHIVALIK SMALL FINANCE BANK</t>
  </si>
  <si>
    <t>SMALL FINANCE BANK</t>
  </si>
  <si>
    <t>Total All Bank</t>
  </si>
  <si>
    <t>TOTAL OTHER PRIORITY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</si>
</sst>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2" fontId="1" fillId="10" borderId="23" xfId="0" applyNumberFormat="1" applyFont="1" applyFill="1" applyBorder="1" applyAlignment="1">
      <alignment horizontal="center" vertical="center"/>
    </xf>
    <xf numFmtId="0" fontId="0" fillId="0" borderId="0" xfId="0"/>
    <xf numFmtId="2" fontId="0" fillId="0" borderId="0" xfId="0" applyNumberForma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26" xfId="0" applyFont="1" applyBorder="1"/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6" xfId="0" applyFont="1" applyBorder="1"/>
    <xf numFmtId="2" fontId="4" fillId="0" borderId="26" xfId="0" applyNumberFormat="1" applyFont="1" applyBorder="1"/>
    <xf numFmtId="0" fontId="2" fillId="0" borderId="0" xfId="0" applyFont="1" applyAlignment="1">
      <alignment horizont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0"/>
  <sheetViews>
    <sheetView tabSelected="1" zoomScale="80" zoomScaleNormal="80" workbookViewId="0">
      <selection activeCell="P18" sqref="P18"/>
    </sheetView>
  </sheetViews>
  <sheetFormatPr defaultRowHeight="15"/>
  <cols>
    <col min="1" max="1" width="7.140625" style="20" bestFit="1" customWidth="1"/>
    <col min="2" max="2" width="34.85546875" style="20" bestFit="1" customWidth="1"/>
    <col min="3" max="3" width="8.7109375" style="20" customWidth="1"/>
    <col min="4" max="4" width="10" style="20" customWidth="1"/>
    <col min="5" max="5" width="8.7109375" style="20" customWidth="1"/>
    <col min="6" max="6" width="10" style="20" customWidth="1"/>
    <col min="7" max="7" width="7.42578125" style="20" customWidth="1"/>
    <col min="8" max="8" width="10" style="20" customWidth="1"/>
    <col min="9" max="9" width="5" style="20" customWidth="1"/>
    <col min="10" max="10" width="8.7109375" style="20" customWidth="1"/>
    <col min="11" max="11" width="6.28515625" style="20" customWidth="1"/>
    <col min="12" max="12" width="10" style="20" customWidth="1"/>
    <col min="13" max="13" width="4.28515625" style="20" customWidth="1"/>
    <col min="14" max="14" width="6.28515625" style="20" customWidth="1"/>
    <col min="15" max="15" width="8.7109375" style="20" bestFit="1" customWidth="1"/>
    <col min="16" max="16" width="11.28515625" style="20" bestFit="1" customWidth="1"/>
    <col min="17" max="17" width="8.7109375" style="20" customWidth="1"/>
    <col min="18" max="18" width="10" style="20" customWidth="1"/>
    <col min="19" max="19" width="8.7109375" style="20" customWidth="1"/>
    <col min="20" max="20" width="11.28515625" style="20" customWidth="1"/>
    <col min="21" max="21" width="6.28515625" style="20" customWidth="1"/>
    <col min="22" max="22" width="10" style="20" customWidth="1"/>
    <col min="23" max="23" width="5" style="20" customWidth="1"/>
    <col min="24" max="24" width="10" style="20" customWidth="1"/>
    <col min="25" max="25" width="5" style="20" customWidth="1"/>
    <col min="26" max="26" width="7.42578125" style="20" customWidth="1"/>
    <col min="27" max="27" width="4.28515625" style="20" customWidth="1"/>
    <col min="28" max="28" width="5" style="20" customWidth="1"/>
    <col min="29" max="29" width="8.7109375" style="20" bestFit="1" customWidth="1"/>
    <col min="30" max="30" width="11.28515625" style="20" customWidth="1"/>
    <col min="31" max="31" width="4.28515625" style="20" customWidth="1"/>
    <col min="32" max="32" width="5" style="20" customWidth="1"/>
    <col min="33" max="33" width="6.28515625" style="20" customWidth="1"/>
    <col min="34" max="34" width="8.7109375" style="20" customWidth="1"/>
    <col min="35" max="35" width="7.42578125" style="20" customWidth="1"/>
    <col min="36" max="36" width="8.7109375" style="20" customWidth="1"/>
    <col min="37" max="37" width="4.28515625" style="20" customWidth="1"/>
    <col min="38" max="38" width="6.28515625" style="20" customWidth="1"/>
    <col min="39" max="39" width="4.28515625" style="20" customWidth="1"/>
    <col min="40" max="41" width="7.42578125" style="20" customWidth="1"/>
    <col min="42" max="42" width="10" style="20" customWidth="1"/>
    <col min="43" max="43" width="9.140625" style="20" customWidth="1"/>
    <col min="44" max="44" width="11.140625" style="20" customWidth="1"/>
    <col min="45" max="45" width="8.7109375" style="20" bestFit="1" customWidth="1"/>
    <col min="46" max="46" width="13.85546875" style="20" customWidth="1"/>
    <col min="47" max="47" width="8.7109375" style="20" customWidth="1"/>
    <col min="48" max="48" width="10" style="20" customWidth="1"/>
    <col min="49" max="50" width="8.7109375" style="20" customWidth="1"/>
    <col min="51" max="51" width="5" style="20" customWidth="1"/>
    <col min="52" max="52" width="8.7109375" style="20" customWidth="1"/>
    <col min="53" max="53" width="6.28515625" style="20" customWidth="1"/>
    <col min="54" max="54" width="8.7109375" style="20" customWidth="1"/>
    <col min="55" max="55" width="7.42578125" style="20" customWidth="1"/>
    <col min="56" max="56" width="10" style="20" customWidth="1"/>
    <col min="57" max="57" width="7.42578125" style="20" customWidth="1"/>
    <col min="58" max="58" width="10" style="20" customWidth="1"/>
    <col min="59" max="59" width="8.7109375" style="20" customWidth="1"/>
    <col min="60" max="60" width="11.28515625" style="20" customWidth="1"/>
    <col min="61" max="61" width="8.7109375" style="20" bestFit="1" customWidth="1"/>
    <col min="62" max="62" width="11.28515625" style="20" bestFit="1" customWidth="1"/>
    <col min="63" max="63" width="10" style="20" bestFit="1" customWidth="1"/>
    <col min="64" max="64" width="11.28515625" style="21" bestFit="1" customWidth="1"/>
    <col min="65" max="65" width="9.140625" hidden="1" customWidth="1"/>
  </cols>
  <sheetData>
    <row r="1" spans="1:64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9"/>
    </row>
    <row r="2" spans="1:64" ht="21.75" customHeight="1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</row>
    <row r="3" spans="1:64" ht="19.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1:64" ht="15.75">
      <c r="B4" s="20" t="s">
        <v>2</v>
      </c>
      <c r="C4" s="90" t="s">
        <v>3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2"/>
      <c r="AY4" s="93" t="s">
        <v>4</v>
      </c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5"/>
      <c r="BK4" s="82" t="s">
        <v>5</v>
      </c>
      <c r="BL4" s="83"/>
    </row>
    <row r="5" spans="1:64" ht="24.75" customHeight="1">
      <c r="A5" s="53" t="s">
        <v>6</v>
      </c>
      <c r="B5" s="56" t="s">
        <v>7</v>
      </c>
      <c r="C5" s="59" t="s">
        <v>8</v>
      </c>
      <c r="D5" s="60"/>
      <c r="E5" s="60"/>
      <c r="F5" s="60"/>
      <c r="G5" s="63" t="s">
        <v>9</v>
      </c>
      <c r="H5" s="31"/>
      <c r="I5" s="61" t="s">
        <v>10</v>
      </c>
      <c r="J5" s="61"/>
      <c r="K5" s="61" t="s">
        <v>11</v>
      </c>
      <c r="L5" s="61"/>
      <c r="M5" s="30" t="s">
        <v>12</v>
      </c>
      <c r="N5" s="31"/>
      <c r="O5" s="30" t="s">
        <v>13</v>
      </c>
      <c r="P5" s="31"/>
      <c r="Q5" s="30" t="s">
        <v>14</v>
      </c>
      <c r="R5" s="96"/>
      <c r="S5" s="43" t="s">
        <v>15</v>
      </c>
      <c r="T5" s="44"/>
      <c r="U5" s="47" t="s">
        <v>16</v>
      </c>
      <c r="V5" s="44"/>
      <c r="W5" s="47" t="s">
        <v>17</v>
      </c>
      <c r="X5" s="44"/>
      <c r="Y5" s="39" t="s">
        <v>18</v>
      </c>
      <c r="Z5" s="39"/>
      <c r="AA5" s="39" t="s">
        <v>19</v>
      </c>
      <c r="AB5" s="39"/>
      <c r="AC5" s="39" t="s">
        <v>20</v>
      </c>
      <c r="AD5" s="40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34" t="s">
        <v>26</v>
      </c>
      <c r="AP5" s="31"/>
      <c r="AQ5" s="34" t="s">
        <v>83</v>
      </c>
      <c r="AR5" s="35"/>
      <c r="AS5" s="49" t="s">
        <v>27</v>
      </c>
      <c r="AT5" s="50"/>
      <c r="AU5" s="37" t="s">
        <v>28</v>
      </c>
      <c r="AV5" s="35"/>
      <c r="AW5" s="74" t="s">
        <v>29</v>
      </c>
      <c r="AX5" s="75"/>
      <c r="AY5" s="64" t="s">
        <v>30</v>
      </c>
      <c r="AZ5" s="65"/>
      <c r="BA5" s="68" t="s">
        <v>31</v>
      </c>
      <c r="BB5" s="69"/>
      <c r="BC5" s="69" t="s">
        <v>32</v>
      </c>
      <c r="BD5" s="69"/>
      <c r="BE5" s="69" t="s">
        <v>33</v>
      </c>
      <c r="BF5" s="69"/>
      <c r="BG5" s="69" t="s">
        <v>34</v>
      </c>
      <c r="BH5" s="100"/>
      <c r="BI5" s="102" t="s">
        <v>35</v>
      </c>
      <c r="BJ5" s="103"/>
      <c r="BK5" s="84"/>
      <c r="BL5" s="85"/>
    </row>
    <row r="6" spans="1:64" ht="45.75" customHeight="1">
      <c r="A6" s="54"/>
      <c r="B6" s="57"/>
      <c r="C6" s="99" t="s">
        <v>36</v>
      </c>
      <c r="D6" s="62"/>
      <c r="E6" s="62" t="s">
        <v>37</v>
      </c>
      <c r="F6" s="62"/>
      <c r="G6" s="32"/>
      <c r="H6" s="33"/>
      <c r="I6" s="62"/>
      <c r="J6" s="62"/>
      <c r="K6" s="62"/>
      <c r="L6" s="62"/>
      <c r="M6" s="32"/>
      <c r="N6" s="33"/>
      <c r="O6" s="32"/>
      <c r="P6" s="33"/>
      <c r="Q6" s="97"/>
      <c r="R6" s="98"/>
      <c r="S6" s="45"/>
      <c r="T6" s="46"/>
      <c r="U6" s="48"/>
      <c r="V6" s="46"/>
      <c r="W6" s="48"/>
      <c r="X6" s="46"/>
      <c r="Y6" s="41"/>
      <c r="Z6" s="41"/>
      <c r="AA6" s="41"/>
      <c r="AB6" s="41"/>
      <c r="AC6" s="41"/>
      <c r="AD6" s="42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32"/>
      <c r="AP6" s="33"/>
      <c r="AQ6" s="32"/>
      <c r="AR6" s="36"/>
      <c r="AS6" s="51"/>
      <c r="AT6" s="52"/>
      <c r="AU6" s="38"/>
      <c r="AV6" s="36"/>
      <c r="AW6" s="76"/>
      <c r="AX6" s="77"/>
      <c r="AY6" s="66"/>
      <c r="AZ6" s="67"/>
      <c r="BA6" s="70"/>
      <c r="BB6" s="71"/>
      <c r="BC6" s="71"/>
      <c r="BD6" s="71"/>
      <c r="BE6" s="71"/>
      <c r="BF6" s="71"/>
      <c r="BG6" s="71"/>
      <c r="BH6" s="101"/>
      <c r="BI6" s="104"/>
      <c r="BJ6" s="105"/>
      <c r="BK6" s="86"/>
      <c r="BL6" s="87"/>
    </row>
    <row r="7" spans="1:64">
      <c r="A7" s="55"/>
      <c r="B7" s="58" t="s">
        <v>7</v>
      </c>
      <c r="C7" s="1" t="s">
        <v>38</v>
      </c>
      <c r="D7" s="2" t="s">
        <v>39</v>
      </c>
      <c r="E7" s="2" t="s">
        <v>38</v>
      </c>
      <c r="F7" s="2" t="s">
        <v>39</v>
      </c>
      <c r="G7" s="2" t="s">
        <v>38</v>
      </c>
      <c r="H7" s="2" t="s">
        <v>39</v>
      </c>
      <c r="I7" s="2" t="s">
        <v>38</v>
      </c>
      <c r="J7" s="2" t="s">
        <v>39</v>
      </c>
      <c r="K7" s="2" t="s">
        <v>38</v>
      </c>
      <c r="L7" s="2" t="s">
        <v>39</v>
      </c>
      <c r="M7" s="2" t="s">
        <v>38</v>
      </c>
      <c r="N7" s="2" t="s">
        <v>39</v>
      </c>
      <c r="O7" s="2" t="s">
        <v>38</v>
      </c>
      <c r="P7" s="2" t="s">
        <v>39</v>
      </c>
      <c r="Q7" s="2" t="s">
        <v>38</v>
      </c>
      <c r="R7" s="3" t="s">
        <v>39</v>
      </c>
      <c r="S7" s="4" t="s">
        <v>38</v>
      </c>
      <c r="T7" s="5" t="s">
        <v>39</v>
      </c>
      <c r="U7" s="5" t="s">
        <v>38</v>
      </c>
      <c r="V7" s="5" t="s">
        <v>39</v>
      </c>
      <c r="W7" s="5" t="s">
        <v>38</v>
      </c>
      <c r="X7" s="5" t="s">
        <v>39</v>
      </c>
      <c r="Y7" s="5" t="s">
        <v>38</v>
      </c>
      <c r="Z7" s="5" t="s">
        <v>39</v>
      </c>
      <c r="AA7" s="5" t="s">
        <v>38</v>
      </c>
      <c r="AB7" s="5" t="s">
        <v>39</v>
      </c>
      <c r="AC7" s="5" t="s">
        <v>38</v>
      </c>
      <c r="AD7" s="6" t="s">
        <v>39</v>
      </c>
      <c r="AE7" s="7" t="s">
        <v>38</v>
      </c>
      <c r="AF7" s="8" t="s">
        <v>39</v>
      </c>
      <c r="AG7" s="8" t="s">
        <v>38</v>
      </c>
      <c r="AH7" s="8" t="s">
        <v>39</v>
      </c>
      <c r="AI7" s="8" t="s">
        <v>38</v>
      </c>
      <c r="AJ7" s="8" t="s">
        <v>39</v>
      </c>
      <c r="AK7" s="8" t="s">
        <v>38</v>
      </c>
      <c r="AL7" s="8" t="s">
        <v>39</v>
      </c>
      <c r="AM7" s="8" t="s">
        <v>38</v>
      </c>
      <c r="AN7" s="8" t="s">
        <v>39</v>
      </c>
      <c r="AO7" s="8" t="s">
        <v>38</v>
      </c>
      <c r="AP7" s="8" t="s">
        <v>39</v>
      </c>
      <c r="AQ7" s="8" t="s">
        <v>38</v>
      </c>
      <c r="AR7" s="8" t="s">
        <v>39</v>
      </c>
      <c r="AS7" s="10" t="s">
        <v>38</v>
      </c>
      <c r="AT7" s="11" t="s">
        <v>39</v>
      </c>
      <c r="AU7" s="12" t="s">
        <v>38</v>
      </c>
      <c r="AV7" s="13" t="s">
        <v>39</v>
      </c>
      <c r="AW7" s="12" t="s">
        <v>38</v>
      </c>
      <c r="AX7" s="13" t="s">
        <v>39</v>
      </c>
      <c r="AY7" s="7" t="s">
        <v>38</v>
      </c>
      <c r="AZ7" s="9" t="s">
        <v>39</v>
      </c>
      <c r="BA7" s="14" t="s">
        <v>38</v>
      </c>
      <c r="BB7" s="15" t="s">
        <v>39</v>
      </c>
      <c r="BC7" s="15" t="s">
        <v>38</v>
      </c>
      <c r="BD7" s="15" t="s">
        <v>39</v>
      </c>
      <c r="BE7" s="15" t="s">
        <v>38</v>
      </c>
      <c r="BF7" s="15" t="s">
        <v>39</v>
      </c>
      <c r="BG7" s="15" t="s">
        <v>38</v>
      </c>
      <c r="BH7" s="16" t="s">
        <v>39</v>
      </c>
      <c r="BI7" s="17" t="s">
        <v>38</v>
      </c>
      <c r="BJ7" s="18" t="s">
        <v>39</v>
      </c>
      <c r="BK7" s="17" t="s">
        <v>38</v>
      </c>
      <c r="BL7" s="19" t="s">
        <v>39</v>
      </c>
    </row>
    <row r="8" spans="1:64" s="22" customFormat="1" ht="15.75">
      <c r="A8" s="24">
        <v>1</v>
      </c>
      <c r="B8" s="24" t="s">
        <v>40</v>
      </c>
      <c r="C8" s="24">
        <v>49664</v>
      </c>
      <c r="D8" s="24">
        <v>868.37</v>
      </c>
      <c r="E8" s="24">
        <v>1239</v>
      </c>
      <c r="F8" s="24">
        <v>46.07</v>
      </c>
      <c r="G8" s="24">
        <v>2028</v>
      </c>
      <c r="H8" s="24">
        <v>16.57</v>
      </c>
      <c r="I8" s="24">
        <v>2</v>
      </c>
      <c r="J8" s="24">
        <v>2.39</v>
      </c>
      <c r="K8" s="24">
        <v>885</v>
      </c>
      <c r="L8" s="24">
        <v>374.02</v>
      </c>
      <c r="M8" s="24">
        <v>0</v>
      </c>
      <c r="N8" s="24">
        <v>0</v>
      </c>
      <c r="O8" s="24">
        <v>51790</v>
      </c>
      <c r="P8" s="24">
        <v>1290.8499999999999</v>
      </c>
      <c r="Q8" s="24">
        <v>43026</v>
      </c>
      <c r="R8" s="24">
        <v>675.19</v>
      </c>
      <c r="S8" s="24">
        <v>13358</v>
      </c>
      <c r="T8" s="24">
        <v>1387.49</v>
      </c>
      <c r="U8" s="24">
        <v>693</v>
      </c>
      <c r="V8" s="24">
        <v>827.16</v>
      </c>
      <c r="W8" s="24">
        <v>124</v>
      </c>
      <c r="X8" s="24">
        <v>331.47</v>
      </c>
      <c r="Y8" s="24">
        <v>34</v>
      </c>
      <c r="Z8" s="24">
        <v>11.97</v>
      </c>
      <c r="AA8" s="24">
        <v>0</v>
      </c>
      <c r="AB8" s="24">
        <v>0</v>
      </c>
      <c r="AC8" s="24">
        <v>14209</v>
      </c>
      <c r="AD8" s="24">
        <v>2558.09</v>
      </c>
      <c r="AE8" s="24">
        <v>0</v>
      </c>
      <c r="AF8" s="24">
        <v>0</v>
      </c>
      <c r="AG8" s="24">
        <v>2970</v>
      </c>
      <c r="AH8" s="24">
        <v>52.12</v>
      </c>
      <c r="AI8" s="24">
        <v>405</v>
      </c>
      <c r="AJ8" s="24">
        <v>39.29</v>
      </c>
      <c r="AK8" s="24">
        <v>0</v>
      </c>
      <c r="AL8" s="24">
        <v>0</v>
      </c>
      <c r="AM8" s="24">
        <v>1</v>
      </c>
      <c r="AN8" s="24">
        <v>4.03</v>
      </c>
      <c r="AO8" s="24">
        <v>0</v>
      </c>
      <c r="AP8" s="24">
        <v>0</v>
      </c>
      <c r="AQ8" s="24">
        <f>AE8+AG8+AI8+AK8+AM8+AO8</f>
        <v>3376</v>
      </c>
      <c r="AR8" s="24">
        <f>AF8+AH8+AJ8+AL8+AN8+AP8</f>
        <v>95.44</v>
      </c>
      <c r="AS8" s="24">
        <v>69375</v>
      </c>
      <c r="AT8" s="24">
        <v>3944.38</v>
      </c>
      <c r="AU8" s="24">
        <v>53336</v>
      </c>
      <c r="AV8" s="24">
        <v>986.68</v>
      </c>
      <c r="AW8" s="24">
        <v>6345</v>
      </c>
      <c r="AX8" s="24">
        <v>33.340000000000003</v>
      </c>
      <c r="AY8" s="24">
        <v>26</v>
      </c>
      <c r="AZ8" s="24">
        <v>0.31</v>
      </c>
      <c r="BA8" s="24">
        <v>348</v>
      </c>
      <c r="BB8" s="24">
        <v>31.97</v>
      </c>
      <c r="BC8" s="24">
        <v>4307</v>
      </c>
      <c r="BD8" s="24">
        <v>642.83000000000004</v>
      </c>
      <c r="BE8" s="24">
        <v>8819</v>
      </c>
      <c r="BF8" s="24">
        <v>220.09</v>
      </c>
      <c r="BG8" s="24">
        <v>57447</v>
      </c>
      <c r="BH8" s="24">
        <v>3827.01</v>
      </c>
      <c r="BI8" s="24">
        <v>70947</v>
      </c>
      <c r="BJ8" s="24">
        <v>4722.21</v>
      </c>
      <c r="BK8" s="24">
        <v>140322</v>
      </c>
      <c r="BL8" s="24">
        <v>8666.59</v>
      </c>
    </row>
    <row r="9" spans="1:64" s="22" customFormat="1" ht="15.75">
      <c r="A9" s="24">
        <v>2</v>
      </c>
      <c r="B9" s="24" t="s">
        <v>41</v>
      </c>
      <c r="C9" s="24">
        <v>32512</v>
      </c>
      <c r="D9" s="24">
        <v>913.39</v>
      </c>
      <c r="E9" s="24">
        <v>2912</v>
      </c>
      <c r="F9" s="24">
        <v>77.709999999999994</v>
      </c>
      <c r="G9" s="24">
        <v>2761</v>
      </c>
      <c r="H9" s="24">
        <v>65.59</v>
      </c>
      <c r="I9" s="24">
        <v>114</v>
      </c>
      <c r="J9" s="24">
        <v>36.08</v>
      </c>
      <c r="K9" s="24">
        <v>822</v>
      </c>
      <c r="L9" s="24">
        <v>339.84</v>
      </c>
      <c r="M9" s="24">
        <v>0</v>
      </c>
      <c r="N9" s="24">
        <v>0</v>
      </c>
      <c r="O9" s="24">
        <v>36360</v>
      </c>
      <c r="P9" s="24">
        <v>1367.02</v>
      </c>
      <c r="Q9" s="24">
        <v>29600</v>
      </c>
      <c r="R9" s="24">
        <v>660.02</v>
      </c>
      <c r="S9" s="24">
        <v>18606</v>
      </c>
      <c r="T9" s="24">
        <v>1391.56</v>
      </c>
      <c r="U9" s="24">
        <v>1248</v>
      </c>
      <c r="V9" s="24">
        <v>973.87</v>
      </c>
      <c r="W9" s="24">
        <v>175</v>
      </c>
      <c r="X9" s="24">
        <v>842.6</v>
      </c>
      <c r="Y9" s="24">
        <v>0</v>
      </c>
      <c r="Z9" s="24">
        <v>0</v>
      </c>
      <c r="AA9" s="24">
        <v>0</v>
      </c>
      <c r="AB9" s="24">
        <v>0</v>
      </c>
      <c r="AC9" s="24">
        <v>20029</v>
      </c>
      <c r="AD9" s="24">
        <v>3208.03</v>
      </c>
      <c r="AE9" s="24">
        <v>0</v>
      </c>
      <c r="AF9" s="24">
        <v>0</v>
      </c>
      <c r="AG9" s="24">
        <v>1666</v>
      </c>
      <c r="AH9" s="24">
        <v>30.83</v>
      </c>
      <c r="AI9" s="24">
        <v>1037</v>
      </c>
      <c r="AJ9" s="24">
        <v>79.94</v>
      </c>
      <c r="AK9" s="24">
        <v>1</v>
      </c>
      <c r="AL9" s="24">
        <v>0.01</v>
      </c>
      <c r="AM9" s="24">
        <v>5</v>
      </c>
      <c r="AN9" s="24">
        <v>0.06</v>
      </c>
      <c r="AO9" s="24">
        <v>51</v>
      </c>
      <c r="AP9" s="24">
        <v>0.34</v>
      </c>
      <c r="AQ9" s="24">
        <f t="shared" ref="AQ9:AQ50" si="0">AE9+AG9+AI9+AK9+AM9+AO9</f>
        <v>2760</v>
      </c>
      <c r="AR9" s="24">
        <f t="shared" ref="AR9:AR50" si="1">AF9+AH9+AJ9+AL9+AN9+AP9</f>
        <v>111.18</v>
      </c>
      <c r="AS9" s="24">
        <v>59149</v>
      </c>
      <c r="AT9" s="24">
        <v>4686.2299999999996</v>
      </c>
      <c r="AU9" s="24">
        <v>37295</v>
      </c>
      <c r="AV9" s="24">
        <v>1001.31</v>
      </c>
      <c r="AW9" s="24">
        <v>4270</v>
      </c>
      <c r="AX9" s="24">
        <v>23.12</v>
      </c>
      <c r="AY9" s="24">
        <v>15</v>
      </c>
      <c r="AZ9" s="24">
        <v>720.5</v>
      </c>
      <c r="BA9" s="24">
        <v>173</v>
      </c>
      <c r="BB9" s="24">
        <v>26.22</v>
      </c>
      <c r="BC9" s="24">
        <v>2063</v>
      </c>
      <c r="BD9" s="24">
        <v>553.51</v>
      </c>
      <c r="BE9" s="24">
        <v>9244</v>
      </c>
      <c r="BF9" s="24">
        <v>325.95999999999998</v>
      </c>
      <c r="BG9" s="24">
        <v>11828</v>
      </c>
      <c r="BH9" s="24">
        <v>9053.7199999999993</v>
      </c>
      <c r="BI9" s="24">
        <v>23323</v>
      </c>
      <c r="BJ9" s="24">
        <v>10679.91</v>
      </c>
      <c r="BK9" s="24">
        <v>82472</v>
      </c>
      <c r="BL9" s="24">
        <v>15366.14</v>
      </c>
    </row>
    <row r="10" spans="1:64" s="22" customFormat="1" ht="15.75">
      <c r="A10" s="24">
        <v>3</v>
      </c>
      <c r="B10" s="24" t="s">
        <v>42</v>
      </c>
      <c r="C10" s="24">
        <v>21448</v>
      </c>
      <c r="D10" s="24">
        <v>679</v>
      </c>
      <c r="E10" s="24">
        <v>7705</v>
      </c>
      <c r="F10" s="24">
        <v>161.49</v>
      </c>
      <c r="G10" s="24">
        <v>5219</v>
      </c>
      <c r="H10" s="24">
        <v>91.37</v>
      </c>
      <c r="I10" s="24">
        <v>134</v>
      </c>
      <c r="J10" s="24">
        <v>18.8</v>
      </c>
      <c r="K10" s="24">
        <v>532</v>
      </c>
      <c r="L10" s="24">
        <v>588.20000000000005</v>
      </c>
      <c r="M10" s="24">
        <v>1</v>
      </c>
      <c r="N10" s="24">
        <v>0.18</v>
      </c>
      <c r="O10" s="24">
        <v>29819</v>
      </c>
      <c r="P10" s="24">
        <v>1447.49</v>
      </c>
      <c r="Q10" s="24">
        <v>27006</v>
      </c>
      <c r="R10" s="24">
        <v>764.96</v>
      </c>
      <c r="S10" s="24">
        <v>8365</v>
      </c>
      <c r="T10" s="24">
        <v>874.18</v>
      </c>
      <c r="U10" s="24">
        <v>261</v>
      </c>
      <c r="V10" s="24">
        <v>381.23</v>
      </c>
      <c r="W10" s="24">
        <v>17</v>
      </c>
      <c r="X10" s="24">
        <v>35.67</v>
      </c>
      <c r="Y10" s="24">
        <v>0</v>
      </c>
      <c r="Z10" s="24">
        <v>0</v>
      </c>
      <c r="AA10" s="24">
        <v>0</v>
      </c>
      <c r="AB10" s="24">
        <v>0</v>
      </c>
      <c r="AC10" s="24">
        <v>8643</v>
      </c>
      <c r="AD10" s="24">
        <v>1291.08</v>
      </c>
      <c r="AE10" s="24">
        <v>0</v>
      </c>
      <c r="AF10" s="24">
        <v>0</v>
      </c>
      <c r="AG10" s="24">
        <v>597</v>
      </c>
      <c r="AH10" s="24">
        <v>11.44</v>
      </c>
      <c r="AI10" s="24">
        <v>679</v>
      </c>
      <c r="AJ10" s="24">
        <v>37.479999999999997</v>
      </c>
      <c r="AK10" s="24">
        <v>3</v>
      </c>
      <c r="AL10" s="24">
        <v>2.79</v>
      </c>
      <c r="AM10" s="24">
        <v>6</v>
      </c>
      <c r="AN10" s="24">
        <v>0.26</v>
      </c>
      <c r="AO10" s="24">
        <v>1</v>
      </c>
      <c r="AP10" s="24">
        <v>0.25</v>
      </c>
      <c r="AQ10" s="24">
        <f t="shared" si="0"/>
        <v>1286</v>
      </c>
      <c r="AR10" s="24">
        <f t="shared" si="1"/>
        <v>52.219999999999992</v>
      </c>
      <c r="AS10" s="24">
        <v>39748</v>
      </c>
      <c r="AT10" s="24">
        <v>2790.79</v>
      </c>
      <c r="AU10" s="24">
        <v>30952</v>
      </c>
      <c r="AV10" s="24">
        <v>972.85</v>
      </c>
      <c r="AW10" s="24">
        <v>2481</v>
      </c>
      <c r="AX10" s="24">
        <v>13.99</v>
      </c>
      <c r="AY10" s="24">
        <v>6</v>
      </c>
      <c r="AZ10" s="24">
        <v>3.95</v>
      </c>
      <c r="BA10" s="24">
        <v>104</v>
      </c>
      <c r="BB10" s="24">
        <v>14.77</v>
      </c>
      <c r="BC10" s="24">
        <v>880</v>
      </c>
      <c r="BD10" s="24">
        <v>204.31</v>
      </c>
      <c r="BE10" s="24">
        <v>11854</v>
      </c>
      <c r="BF10" s="24">
        <v>331.35</v>
      </c>
      <c r="BG10" s="24">
        <v>4790</v>
      </c>
      <c r="BH10" s="24">
        <v>499.02</v>
      </c>
      <c r="BI10" s="24">
        <v>17634</v>
      </c>
      <c r="BJ10" s="24">
        <v>1053.4000000000001</v>
      </c>
      <c r="BK10" s="24">
        <v>57382</v>
      </c>
      <c r="BL10" s="24">
        <v>3844.19</v>
      </c>
    </row>
    <row r="11" spans="1:64" s="23" customFormat="1" ht="15.75">
      <c r="A11" s="25"/>
      <c r="B11" s="26" t="s">
        <v>43</v>
      </c>
      <c r="C11" s="26">
        <v>103624</v>
      </c>
      <c r="D11" s="26">
        <v>2460.7600000000002</v>
      </c>
      <c r="E11" s="26">
        <v>11856</v>
      </c>
      <c r="F11" s="26">
        <v>285.27</v>
      </c>
      <c r="G11" s="26">
        <v>10008</v>
      </c>
      <c r="H11" s="26">
        <v>173.53</v>
      </c>
      <c r="I11" s="26">
        <v>250</v>
      </c>
      <c r="J11" s="26">
        <v>57.27</v>
      </c>
      <c r="K11" s="26">
        <v>2239</v>
      </c>
      <c r="L11" s="26">
        <v>1302.06</v>
      </c>
      <c r="M11" s="26">
        <v>1</v>
      </c>
      <c r="N11" s="26">
        <v>0.18</v>
      </c>
      <c r="O11" s="26">
        <v>117969</v>
      </c>
      <c r="P11" s="26">
        <v>4105.3599999999997</v>
      </c>
      <c r="Q11" s="26">
        <v>99632</v>
      </c>
      <c r="R11" s="26">
        <v>2100.17</v>
      </c>
      <c r="S11" s="26">
        <v>40329</v>
      </c>
      <c r="T11" s="26">
        <v>3653.23</v>
      </c>
      <c r="U11" s="26">
        <v>2202</v>
      </c>
      <c r="V11" s="26">
        <v>2182.2600000000002</v>
      </c>
      <c r="W11" s="26">
        <v>316</v>
      </c>
      <c r="X11" s="26">
        <v>1209.74</v>
      </c>
      <c r="Y11" s="26">
        <v>34</v>
      </c>
      <c r="Z11" s="26">
        <v>11.97</v>
      </c>
      <c r="AA11" s="26">
        <v>0</v>
      </c>
      <c r="AB11" s="26">
        <v>0</v>
      </c>
      <c r="AC11" s="26">
        <v>42881</v>
      </c>
      <c r="AD11" s="26">
        <v>7057.2</v>
      </c>
      <c r="AE11" s="26">
        <v>0</v>
      </c>
      <c r="AF11" s="26">
        <v>0</v>
      </c>
      <c r="AG11" s="26">
        <v>5233</v>
      </c>
      <c r="AH11" s="26">
        <v>94.39</v>
      </c>
      <c r="AI11" s="26">
        <v>2121</v>
      </c>
      <c r="AJ11" s="26">
        <v>156.71</v>
      </c>
      <c r="AK11" s="26">
        <v>4</v>
      </c>
      <c r="AL11" s="26">
        <v>2.8</v>
      </c>
      <c r="AM11" s="26">
        <v>12</v>
      </c>
      <c r="AN11" s="26">
        <v>4.3499999999999996</v>
      </c>
      <c r="AO11" s="26">
        <v>52</v>
      </c>
      <c r="AP11" s="26">
        <v>0.59</v>
      </c>
      <c r="AQ11" s="27">
        <f t="shared" si="0"/>
        <v>7422</v>
      </c>
      <c r="AR11" s="27">
        <f t="shared" si="1"/>
        <v>258.84000000000003</v>
      </c>
      <c r="AS11" s="26">
        <v>168272</v>
      </c>
      <c r="AT11" s="26">
        <v>11421.4</v>
      </c>
      <c r="AU11" s="26">
        <v>121583</v>
      </c>
      <c r="AV11" s="26">
        <v>2960.84</v>
      </c>
      <c r="AW11" s="26">
        <v>13096</v>
      </c>
      <c r="AX11" s="26">
        <v>70.45</v>
      </c>
      <c r="AY11" s="26">
        <v>47</v>
      </c>
      <c r="AZ11" s="26">
        <v>724.76</v>
      </c>
      <c r="BA11" s="26">
        <v>625</v>
      </c>
      <c r="BB11" s="26">
        <v>72.959999999999994</v>
      </c>
      <c r="BC11" s="26">
        <v>7250</v>
      </c>
      <c r="BD11" s="26">
        <v>1400.65</v>
      </c>
      <c r="BE11" s="26">
        <v>29917</v>
      </c>
      <c r="BF11" s="26">
        <v>877.4</v>
      </c>
      <c r="BG11" s="26">
        <v>74065</v>
      </c>
      <c r="BH11" s="26">
        <v>13379.75</v>
      </c>
      <c r="BI11" s="26">
        <v>111904</v>
      </c>
      <c r="BJ11" s="26">
        <v>16455.52</v>
      </c>
      <c r="BK11" s="26">
        <v>280176</v>
      </c>
      <c r="BL11" s="26">
        <v>27876.92</v>
      </c>
    </row>
    <row r="12" spans="1:64" s="22" customFormat="1" ht="15.75">
      <c r="A12" s="24">
        <v>4</v>
      </c>
      <c r="B12" s="24" t="s">
        <v>44</v>
      </c>
      <c r="C12" s="24">
        <v>12285</v>
      </c>
      <c r="D12" s="24">
        <v>328.43</v>
      </c>
      <c r="E12" s="24">
        <v>7465</v>
      </c>
      <c r="F12" s="24">
        <v>142.38999999999999</v>
      </c>
      <c r="G12" s="24">
        <v>6764</v>
      </c>
      <c r="H12" s="24">
        <v>124.08</v>
      </c>
      <c r="I12" s="24">
        <v>32</v>
      </c>
      <c r="J12" s="24">
        <v>0.94</v>
      </c>
      <c r="K12" s="24">
        <v>2421</v>
      </c>
      <c r="L12" s="24">
        <v>194.23</v>
      </c>
      <c r="M12" s="24">
        <v>0</v>
      </c>
      <c r="N12" s="24">
        <v>0</v>
      </c>
      <c r="O12" s="24">
        <v>22203</v>
      </c>
      <c r="P12" s="24">
        <v>665.99</v>
      </c>
      <c r="Q12" s="24">
        <v>20041</v>
      </c>
      <c r="R12" s="24">
        <v>450.57</v>
      </c>
      <c r="S12" s="24">
        <v>7422</v>
      </c>
      <c r="T12" s="24">
        <v>573.04999999999995</v>
      </c>
      <c r="U12" s="24">
        <v>319</v>
      </c>
      <c r="V12" s="24">
        <v>372.59</v>
      </c>
      <c r="W12" s="24">
        <v>31</v>
      </c>
      <c r="X12" s="24">
        <v>97.06</v>
      </c>
      <c r="Y12" s="24">
        <v>0</v>
      </c>
      <c r="Z12" s="24">
        <v>0</v>
      </c>
      <c r="AA12" s="24">
        <v>0</v>
      </c>
      <c r="AB12" s="24">
        <v>0</v>
      </c>
      <c r="AC12" s="24">
        <v>7772</v>
      </c>
      <c r="AD12" s="24">
        <v>1042.7</v>
      </c>
      <c r="AE12" s="24">
        <v>0</v>
      </c>
      <c r="AF12" s="24">
        <v>0</v>
      </c>
      <c r="AG12" s="24">
        <v>523</v>
      </c>
      <c r="AH12" s="24">
        <v>10.02</v>
      </c>
      <c r="AI12" s="24">
        <v>249</v>
      </c>
      <c r="AJ12" s="24">
        <v>21.02</v>
      </c>
      <c r="AK12" s="24">
        <v>2</v>
      </c>
      <c r="AL12" s="24">
        <v>0.1</v>
      </c>
      <c r="AM12" s="24">
        <v>0</v>
      </c>
      <c r="AN12" s="24">
        <v>0</v>
      </c>
      <c r="AO12" s="24">
        <v>0</v>
      </c>
      <c r="AP12" s="24">
        <v>0</v>
      </c>
      <c r="AQ12" s="24">
        <f t="shared" si="0"/>
        <v>774</v>
      </c>
      <c r="AR12" s="24">
        <f t="shared" si="1"/>
        <v>31.14</v>
      </c>
      <c r="AS12" s="24">
        <v>30749</v>
      </c>
      <c r="AT12" s="24">
        <v>1739.83</v>
      </c>
      <c r="AU12" s="24">
        <v>21354</v>
      </c>
      <c r="AV12" s="24">
        <v>479.35</v>
      </c>
      <c r="AW12" s="24">
        <v>1990</v>
      </c>
      <c r="AX12" s="24">
        <v>11.38</v>
      </c>
      <c r="AY12" s="24">
        <v>38</v>
      </c>
      <c r="AZ12" s="24">
        <v>0.76</v>
      </c>
      <c r="BA12" s="24">
        <v>421</v>
      </c>
      <c r="BB12" s="24">
        <v>29.01</v>
      </c>
      <c r="BC12" s="24">
        <v>384</v>
      </c>
      <c r="BD12" s="24">
        <v>110.5</v>
      </c>
      <c r="BE12" s="24">
        <v>3377</v>
      </c>
      <c r="BF12" s="24">
        <v>320.72000000000003</v>
      </c>
      <c r="BG12" s="24">
        <v>1027</v>
      </c>
      <c r="BH12" s="24">
        <v>131.66999999999999</v>
      </c>
      <c r="BI12" s="24">
        <v>5247</v>
      </c>
      <c r="BJ12" s="24">
        <v>592.66</v>
      </c>
      <c r="BK12" s="24">
        <v>35996</v>
      </c>
      <c r="BL12" s="24">
        <v>2332.4899999999998</v>
      </c>
    </row>
    <row r="13" spans="1:64" s="22" customFormat="1" ht="15.75">
      <c r="A13" s="24">
        <v>5</v>
      </c>
      <c r="B13" s="24" t="s">
        <v>45</v>
      </c>
      <c r="C13" s="24">
        <v>10719</v>
      </c>
      <c r="D13" s="24">
        <v>243.25</v>
      </c>
      <c r="E13" s="24">
        <v>3809</v>
      </c>
      <c r="F13" s="24">
        <v>63.58</v>
      </c>
      <c r="G13" s="24">
        <v>1294</v>
      </c>
      <c r="H13" s="24">
        <v>18.2</v>
      </c>
      <c r="I13" s="24">
        <v>60</v>
      </c>
      <c r="J13" s="24">
        <v>7.5</v>
      </c>
      <c r="K13" s="24">
        <v>245</v>
      </c>
      <c r="L13" s="24">
        <v>40.44</v>
      </c>
      <c r="M13" s="24">
        <v>0</v>
      </c>
      <c r="N13" s="24">
        <v>0</v>
      </c>
      <c r="O13" s="24">
        <v>14833</v>
      </c>
      <c r="P13" s="24">
        <v>354.77</v>
      </c>
      <c r="Q13" s="24">
        <v>9342</v>
      </c>
      <c r="R13" s="24">
        <v>170.47</v>
      </c>
      <c r="S13" s="24">
        <v>8202</v>
      </c>
      <c r="T13" s="24">
        <v>818.13</v>
      </c>
      <c r="U13" s="24">
        <v>444</v>
      </c>
      <c r="V13" s="24">
        <v>237.07</v>
      </c>
      <c r="W13" s="24">
        <v>20</v>
      </c>
      <c r="X13" s="24">
        <v>111.74</v>
      </c>
      <c r="Y13" s="24">
        <v>221</v>
      </c>
      <c r="Z13" s="24">
        <v>7.91</v>
      </c>
      <c r="AA13" s="24">
        <v>0</v>
      </c>
      <c r="AB13" s="24">
        <v>0</v>
      </c>
      <c r="AC13" s="24">
        <v>8887</v>
      </c>
      <c r="AD13" s="24">
        <v>1174.8499999999999</v>
      </c>
      <c r="AE13" s="24">
        <v>0</v>
      </c>
      <c r="AF13" s="24">
        <v>0</v>
      </c>
      <c r="AG13" s="24">
        <v>691</v>
      </c>
      <c r="AH13" s="24">
        <v>14.01</v>
      </c>
      <c r="AI13" s="24">
        <v>654</v>
      </c>
      <c r="AJ13" s="24">
        <v>65.34</v>
      </c>
      <c r="AK13" s="24">
        <v>0</v>
      </c>
      <c r="AL13" s="24">
        <v>0</v>
      </c>
      <c r="AM13" s="24">
        <v>0</v>
      </c>
      <c r="AN13" s="24">
        <v>0</v>
      </c>
      <c r="AO13" s="24">
        <v>8</v>
      </c>
      <c r="AP13" s="24">
        <v>0.2</v>
      </c>
      <c r="AQ13" s="24">
        <f t="shared" si="0"/>
        <v>1353</v>
      </c>
      <c r="AR13" s="24">
        <f t="shared" si="1"/>
        <v>79.550000000000011</v>
      </c>
      <c r="AS13" s="24">
        <v>25073</v>
      </c>
      <c r="AT13" s="24">
        <v>1609.17</v>
      </c>
      <c r="AU13" s="24">
        <v>12665</v>
      </c>
      <c r="AV13" s="24">
        <v>373.76</v>
      </c>
      <c r="AW13" s="24">
        <v>2133</v>
      </c>
      <c r="AX13" s="24">
        <v>10.61</v>
      </c>
      <c r="AY13" s="24">
        <v>92</v>
      </c>
      <c r="AZ13" s="24">
        <v>5.07</v>
      </c>
      <c r="BA13" s="24">
        <v>57</v>
      </c>
      <c r="BB13" s="24">
        <v>7.86</v>
      </c>
      <c r="BC13" s="24">
        <v>937</v>
      </c>
      <c r="BD13" s="24">
        <v>246.35</v>
      </c>
      <c r="BE13" s="24">
        <v>1791</v>
      </c>
      <c r="BF13" s="24">
        <v>102.85</v>
      </c>
      <c r="BG13" s="24">
        <v>3111</v>
      </c>
      <c r="BH13" s="24">
        <v>262.26</v>
      </c>
      <c r="BI13" s="24">
        <v>5988</v>
      </c>
      <c r="BJ13" s="24">
        <v>624.39</v>
      </c>
      <c r="BK13" s="24">
        <v>31061</v>
      </c>
      <c r="BL13" s="24">
        <v>2233.56</v>
      </c>
    </row>
    <row r="14" spans="1:64" s="22" customFormat="1" ht="15.75">
      <c r="A14" s="24">
        <v>6</v>
      </c>
      <c r="B14" s="24" t="s">
        <v>46</v>
      </c>
      <c r="C14" s="24">
        <v>1056</v>
      </c>
      <c r="D14" s="24">
        <v>10.97</v>
      </c>
      <c r="E14" s="24">
        <v>1504</v>
      </c>
      <c r="F14" s="24">
        <v>19.82</v>
      </c>
      <c r="G14" s="24">
        <v>159</v>
      </c>
      <c r="H14" s="24">
        <v>1.62</v>
      </c>
      <c r="I14" s="24">
        <v>1</v>
      </c>
      <c r="J14" s="24">
        <v>0.17</v>
      </c>
      <c r="K14" s="24">
        <v>25</v>
      </c>
      <c r="L14" s="24">
        <v>32.81</v>
      </c>
      <c r="M14" s="24">
        <v>0</v>
      </c>
      <c r="N14" s="24">
        <v>0</v>
      </c>
      <c r="O14" s="24">
        <v>2586</v>
      </c>
      <c r="P14" s="24">
        <v>63.77</v>
      </c>
      <c r="Q14" s="24">
        <v>99</v>
      </c>
      <c r="R14" s="24">
        <v>1.78</v>
      </c>
      <c r="S14" s="24">
        <v>2226</v>
      </c>
      <c r="T14" s="24">
        <v>193.68</v>
      </c>
      <c r="U14" s="24">
        <v>128</v>
      </c>
      <c r="V14" s="24">
        <v>127.32</v>
      </c>
      <c r="W14" s="24">
        <v>1</v>
      </c>
      <c r="X14" s="24">
        <v>0</v>
      </c>
      <c r="Y14" s="24">
        <v>12</v>
      </c>
      <c r="Z14" s="24">
        <v>13.34</v>
      </c>
      <c r="AA14" s="24">
        <v>0</v>
      </c>
      <c r="AB14" s="24">
        <v>0</v>
      </c>
      <c r="AC14" s="24">
        <v>2367</v>
      </c>
      <c r="AD14" s="24">
        <v>334.34</v>
      </c>
      <c r="AE14" s="24">
        <v>0</v>
      </c>
      <c r="AF14" s="24">
        <v>0</v>
      </c>
      <c r="AG14" s="24">
        <v>222</v>
      </c>
      <c r="AH14" s="24">
        <v>6.56</v>
      </c>
      <c r="AI14" s="24">
        <v>233</v>
      </c>
      <c r="AJ14" s="24">
        <v>17.97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f t="shared" si="0"/>
        <v>455</v>
      </c>
      <c r="AR14" s="24">
        <f t="shared" si="1"/>
        <v>24.529999999999998</v>
      </c>
      <c r="AS14" s="24">
        <v>5408</v>
      </c>
      <c r="AT14" s="24">
        <v>422.64</v>
      </c>
      <c r="AU14" s="24">
        <v>1644</v>
      </c>
      <c r="AV14" s="24">
        <v>26.23</v>
      </c>
      <c r="AW14" s="24">
        <v>46</v>
      </c>
      <c r="AX14" s="24">
        <v>0.15</v>
      </c>
      <c r="AY14" s="24">
        <v>0</v>
      </c>
      <c r="AZ14" s="24">
        <v>0</v>
      </c>
      <c r="BA14" s="24">
        <v>1</v>
      </c>
      <c r="BB14" s="24">
        <v>0</v>
      </c>
      <c r="BC14" s="24">
        <v>11</v>
      </c>
      <c r="BD14" s="24">
        <v>1</v>
      </c>
      <c r="BE14" s="24">
        <v>2323</v>
      </c>
      <c r="BF14" s="24">
        <v>225.49</v>
      </c>
      <c r="BG14" s="24">
        <v>1750</v>
      </c>
      <c r="BH14" s="24">
        <v>11.36</v>
      </c>
      <c r="BI14" s="24">
        <v>4085</v>
      </c>
      <c r="BJ14" s="24">
        <v>237.85</v>
      </c>
      <c r="BK14" s="24">
        <v>9493</v>
      </c>
      <c r="BL14" s="24">
        <v>660.49</v>
      </c>
    </row>
    <row r="15" spans="1:64" s="22" customFormat="1" ht="15.75">
      <c r="A15" s="24">
        <v>7</v>
      </c>
      <c r="B15" s="24" t="s">
        <v>47</v>
      </c>
      <c r="C15" s="24">
        <v>773</v>
      </c>
      <c r="D15" s="24">
        <v>17.66</v>
      </c>
      <c r="E15" s="24">
        <v>647</v>
      </c>
      <c r="F15" s="24">
        <v>28.83</v>
      </c>
      <c r="G15" s="24">
        <v>277</v>
      </c>
      <c r="H15" s="24">
        <v>3.86</v>
      </c>
      <c r="I15" s="24">
        <v>1</v>
      </c>
      <c r="J15" s="24">
        <v>0</v>
      </c>
      <c r="K15" s="24">
        <v>48</v>
      </c>
      <c r="L15" s="24">
        <v>27.9</v>
      </c>
      <c r="M15" s="24">
        <v>0</v>
      </c>
      <c r="N15" s="24">
        <v>0</v>
      </c>
      <c r="O15" s="24">
        <v>1469</v>
      </c>
      <c r="P15" s="24">
        <v>74.39</v>
      </c>
      <c r="Q15" s="24">
        <v>310</v>
      </c>
      <c r="R15" s="24">
        <v>5.39</v>
      </c>
      <c r="S15" s="24">
        <v>1130</v>
      </c>
      <c r="T15" s="24">
        <v>114.13</v>
      </c>
      <c r="U15" s="24">
        <v>36</v>
      </c>
      <c r="V15" s="24">
        <v>48.98</v>
      </c>
      <c r="W15" s="24">
        <v>5</v>
      </c>
      <c r="X15" s="24">
        <v>21.74</v>
      </c>
      <c r="Y15" s="24">
        <v>0</v>
      </c>
      <c r="Z15" s="24">
        <v>0</v>
      </c>
      <c r="AA15" s="24">
        <v>0</v>
      </c>
      <c r="AB15" s="24">
        <v>0</v>
      </c>
      <c r="AC15" s="24">
        <v>1171</v>
      </c>
      <c r="AD15" s="24">
        <v>184.85</v>
      </c>
      <c r="AE15" s="24">
        <v>0</v>
      </c>
      <c r="AF15" s="24">
        <v>0</v>
      </c>
      <c r="AG15" s="24">
        <v>47</v>
      </c>
      <c r="AH15" s="24">
        <v>1.59</v>
      </c>
      <c r="AI15" s="24">
        <v>69</v>
      </c>
      <c r="AJ15" s="24">
        <v>8.92</v>
      </c>
      <c r="AK15" s="24">
        <v>1</v>
      </c>
      <c r="AL15" s="24">
        <v>0.01</v>
      </c>
      <c r="AM15" s="24">
        <v>2</v>
      </c>
      <c r="AN15" s="24">
        <v>64.27</v>
      </c>
      <c r="AO15" s="24">
        <v>18</v>
      </c>
      <c r="AP15" s="24">
        <v>0.48</v>
      </c>
      <c r="AQ15" s="24">
        <f t="shared" si="0"/>
        <v>137</v>
      </c>
      <c r="AR15" s="24">
        <f t="shared" si="1"/>
        <v>75.27</v>
      </c>
      <c r="AS15" s="24">
        <v>2777</v>
      </c>
      <c r="AT15" s="24">
        <v>334.51</v>
      </c>
      <c r="AU15" s="24">
        <v>1712</v>
      </c>
      <c r="AV15" s="24">
        <v>48.26</v>
      </c>
      <c r="AW15" s="24">
        <v>210</v>
      </c>
      <c r="AX15" s="24">
        <v>1.03</v>
      </c>
      <c r="AY15" s="24">
        <v>0</v>
      </c>
      <c r="AZ15" s="24">
        <v>0</v>
      </c>
      <c r="BA15" s="24">
        <v>12</v>
      </c>
      <c r="BB15" s="24">
        <v>1.78</v>
      </c>
      <c r="BC15" s="24">
        <v>200</v>
      </c>
      <c r="BD15" s="24">
        <v>60.48</v>
      </c>
      <c r="BE15" s="24">
        <v>323</v>
      </c>
      <c r="BF15" s="24">
        <v>7.6</v>
      </c>
      <c r="BG15" s="24">
        <v>1717</v>
      </c>
      <c r="BH15" s="24">
        <v>183.5</v>
      </c>
      <c r="BI15" s="24">
        <v>2252</v>
      </c>
      <c r="BJ15" s="24">
        <v>253.36</v>
      </c>
      <c r="BK15" s="24">
        <v>5029</v>
      </c>
      <c r="BL15" s="24">
        <v>587.87</v>
      </c>
    </row>
    <row r="16" spans="1:64" s="22" customFormat="1" ht="15.75">
      <c r="A16" s="24">
        <v>8</v>
      </c>
      <c r="B16" s="24" t="s">
        <v>48</v>
      </c>
      <c r="C16" s="24">
        <v>1056</v>
      </c>
      <c r="D16" s="24">
        <v>36.28</v>
      </c>
      <c r="E16" s="24">
        <v>603</v>
      </c>
      <c r="F16" s="24">
        <v>10.7</v>
      </c>
      <c r="G16" s="24">
        <v>0</v>
      </c>
      <c r="H16" s="24">
        <v>0</v>
      </c>
      <c r="I16" s="24">
        <v>1</v>
      </c>
      <c r="J16" s="24">
        <v>0</v>
      </c>
      <c r="K16" s="24">
        <v>72</v>
      </c>
      <c r="L16" s="24">
        <v>6.38</v>
      </c>
      <c r="M16" s="24">
        <v>0</v>
      </c>
      <c r="N16" s="24">
        <v>0</v>
      </c>
      <c r="O16" s="24">
        <v>1732</v>
      </c>
      <c r="P16" s="24">
        <v>53.36</v>
      </c>
      <c r="Q16" s="24">
        <v>415</v>
      </c>
      <c r="R16" s="24">
        <v>3.62</v>
      </c>
      <c r="S16" s="24">
        <v>4375</v>
      </c>
      <c r="T16" s="24">
        <v>193.22</v>
      </c>
      <c r="U16" s="24">
        <v>93</v>
      </c>
      <c r="V16" s="24">
        <v>25.35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4468</v>
      </c>
      <c r="AD16" s="24">
        <v>218.57</v>
      </c>
      <c r="AE16" s="24">
        <v>0</v>
      </c>
      <c r="AF16" s="24">
        <v>0</v>
      </c>
      <c r="AG16" s="24">
        <v>108</v>
      </c>
      <c r="AH16" s="24">
        <v>1.54</v>
      </c>
      <c r="AI16" s="24">
        <v>235</v>
      </c>
      <c r="AJ16" s="24">
        <v>21.49</v>
      </c>
      <c r="AK16" s="24">
        <v>0</v>
      </c>
      <c r="AL16" s="24">
        <v>0</v>
      </c>
      <c r="AM16" s="24">
        <v>0</v>
      </c>
      <c r="AN16" s="24">
        <v>0</v>
      </c>
      <c r="AO16" s="24">
        <v>1532</v>
      </c>
      <c r="AP16" s="24">
        <v>38.04</v>
      </c>
      <c r="AQ16" s="24">
        <f t="shared" si="0"/>
        <v>1875</v>
      </c>
      <c r="AR16" s="24">
        <f t="shared" si="1"/>
        <v>61.069999999999993</v>
      </c>
      <c r="AS16" s="24">
        <v>8075</v>
      </c>
      <c r="AT16" s="28">
        <v>333</v>
      </c>
      <c r="AU16" s="24">
        <v>2780</v>
      </c>
      <c r="AV16" s="24">
        <v>78.92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236</v>
      </c>
      <c r="BD16" s="24">
        <v>59.68</v>
      </c>
      <c r="BE16" s="24">
        <v>31</v>
      </c>
      <c r="BF16" s="24">
        <v>0.69</v>
      </c>
      <c r="BG16" s="24">
        <v>1059</v>
      </c>
      <c r="BH16" s="24">
        <v>264.91000000000003</v>
      </c>
      <c r="BI16" s="24">
        <v>1326</v>
      </c>
      <c r="BJ16" s="24">
        <v>325.27999999999997</v>
      </c>
      <c r="BK16" s="24">
        <v>9401</v>
      </c>
      <c r="BL16" s="24">
        <v>658.28</v>
      </c>
    </row>
    <row r="17" spans="1:64" s="22" customFormat="1" ht="15.75">
      <c r="A17" s="24">
        <v>9</v>
      </c>
      <c r="B17" s="24" t="s">
        <v>49</v>
      </c>
      <c r="C17" s="24">
        <v>1955</v>
      </c>
      <c r="D17" s="24">
        <v>44.05</v>
      </c>
      <c r="E17" s="24">
        <v>1023</v>
      </c>
      <c r="F17" s="24">
        <v>27.87</v>
      </c>
      <c r="G17" s="24">
        <v>1637</v>
      </c>
      <c r="H17" s="24">
        <v>22.91</v>
      </c>
      <c r="I17" s="24">
        <v>9</v>
      </c>
      <c r="J17" s="24">
        <v>0.56999999999999995</v>
      </c>
      <c r="K17" s="24">
        <v>17</v>
      </c>
      <c r="L17" s="24">
        <v>2.04</v>
      </c>
      <c r="M17" s="24">
        <v>15</v>
      </c>
      <c r="N17" s="24">
        <v>1.65</v>
      </c>
      <c r="O17" s="24">
        <v>3004</v>
      </c>
      <c r="P17" s="24">
        <v>74.53</v>
      </c>
      <c r="Q17" s="24">
        <v>1641</v>
      </c>
      <c r="R17" s="24">
        <v>35.35</v>
      </c>
      <c r="S17" s="24">
        <v>1516</v>
      </c>
      <c r="T17" s="24">
        <v>73.010000000000005</v>
      </c>
      <c r="U17" s="24">
        <v>19</v>
      </c>
      <c r="V17" s="24">
        <v>6.59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1535</v>
      </c>
      <c r="AD17" s="24">
        <v>79.599999999999994</v>
      </c>
      <c r="AE17" s="24">
        <v>0</v>
      </c>
      <c r="AF17" s="24">
        <v>0</v>
      </c>
      <c r="AG17" s="24">
        <v>137</v>
      </c>
      <c r="AH17" s="24">
        <v>1.1100000000000001</v>
      </c>
      <c r="AI17" s="24">
        <v>728</v>
      </c>
      <c r="AJ17" s="24">
        <v>60.29</v>
      </c>
      <c r="AK17" s="24">
        <v>0</v>
      </c>
      <c r="AL17" s="24">
        <v>0</v>
      </c>
      <c r="AM17" s="24">
        <v>0</v>
      </c>
      <c r="AN17" s="24">
        <v>0</v>
      </c>
      <c r="AO17" s="24">
        <v>28</v>
      </c>
      <c r="AP17" s="24">
        <v>0.25</v>
      </c>
      <c r="AQ17" s="24">
        <f t="shared" si="0"/>
        <v>893</v>
      </c>
      <c r="AR17" s="24">
        <f t="shared" si="1"/>
        <v>61.65</v>
      </c>
      <c r="AS17" s="24">
        <v>5432</v>
      </c>
      <c r="AT17" s="24">
        <v>215.78</v>
      </c>
      <c r="AU17" s="24">
        <v>2421</v>
      </c>
      <c r="AV17" s="24">
        <v>40.159999999999997</v>
      </c>
      <c r="AW17" s="24">
        <v>360</v>
      </c>
      <c r="AX17" s="24">
        <v>1.74</v>
      </c>
      <c r="AY17" s="24">
        <v>2</v>
      </c>
      <c r="AZ17" s="24">
        <v>0</v>
      </c>
      <c r="BA17" s="24">
        <v>21</v>
      </c>
      <c r="BB17" s="24">
        <v>0.86</v>
      </c>
      <c r="BC17" s="24">
        <v>433</v>
      </c>
      <c r="BD17" s="24">
        <v>56.55</v>
      </c>
      <c r="BE17" s="24">
        <v>120</v>
      </c>
      <c r="BF17" s="24">
        <v>3.6</v>
      </c>
      <c r="BG17" s="24">
        <v>1888</v>
      </c>
      <c r="BH17" s="24">
        <v>97.97</v>
      </c>
      <c r="BI17" s="24">
        <v>2464</v>
      </c>
      <c r="BJ17" s="24">
        <v>158.97999999999999</v>
      </c>
      <c r="BK17" s="24">
        <v>7896</v>
      </c>
      <c r="BL17" s="24">
        <v>374.76</v>
      </c>
    </row>
    <row r="18" spans="1:64" s="22" customFormat="1" ht="15.75">
      <c r="A18" s="24">
        <v>10</v>
      </c>
      <c r="B18" s="24" t="s">
        <v>50</v>
      </c>
      <c r="C18" s="24">
        <v>1925</v>
      </c>
      <c r="D18" s="24">
        <v>35.200000000000003</v>
      </c>
      <c r="E18" s="24">
        <v>4326</v>
      </c>
      <c r="F18" s="24">
        <v>93.46</v>
      </c>
      <c r="G18" s="24">
        <v>1752</v>
      </c>
      <c r="H18" s="24">
        <v>33.619999999999997</v>
      </c>
      <c r="I18" s="24">
        <v>3</v>
      </c>
      <c r="J18" s="24">
        <v>0.66</v>
      </c>
      <c r="K18" s="24">
        <v>553</v>
      </c>
      <c r="L18" s="24">
        <v>48.44</v>
      </c>
      <c r="M18" s="24">
        <v>0</v>
      </c>
      <c r="N18" s="24">
        <v>0</v>
      </c>
      <c r="O18" s="24">
        <v>6807</v>
      </c>
      <c r="P18" s="24">
        <v>177.76</v>
      </c>
      <c r="Q18" s="24">
        <v>0</v>
      </c>
      <c r="R18" s="24">
        <v>0</v>
      </c>
      <c r="S18" s="24">
        <v>3211</v>
      </c>
      <c r="T18" s="24">
        <v>188.14</v>
      </c>
      <c r="U18" s="24">
        <v>75</v>
      </c>
      <c r="V18" s="24">
        <v>110.92</v>
      </c>
      <c r="W18" s="24">
        <v>37</v>
      </c>
      <c r="X18" s="24">
        <v>77.98</v>
      </c>
      <c r="Y18" s="24">
        <v>0</v>
      </c>
      <c r="Z18" s="24">
        <v>0</v>
      </c>
      <c r="AA18" s="24">
        <v>0</v>
      </c>
      <c r="AB18" s="24">
        <v>0</v>
      </c>
      <c r="AC18" s="24">
        <v>3323</v>
      </c>
      <c r="AD18" s="24">
        <v>377.04</v>
      </c>
      <c r="AE18" s="24">
        <v>0</v>
      </c>
      <c r="AF18" s="24">
        <v>0</v>
      </c>
      <c r="AG18" s="24">
        <v>165</v>
      </c>
      <c r="AH18" s="24">
        <v>2.75</v>
      </c>
      <c r="AI18" s="24">
        <v>122</v>
      </c>
      <c r="AJ18" s="24">
        <v>13.93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0</v>
      </c>
      <c r="AQ18" s="24">
        <f t="shared" si="0"/>
        <v>288</v>
      </c>
      <c r="AR18" s="24">
        <f t="shared" si="1"/>
        <v>16.68</v>
      </c>
      <c r="AS18" s="24">
        <v>10418</v>
      </c>
      <c r="AT18" s="24">
        <v>571.48</v>
      </c>
      <c r="AU18" s="24">
        <v>6184</v>
      </c>
      <c r="AV18" s="24">
        <v>119.28</v>
      </c>
      <c r="AW18" s="24">
        <v>0</v>
      </c>
      <c r="AX18" s="24">
        <v>0</v>
      </c>
      <c r="AY18" s="24">
        <v>0</v>
      </c>
      <c r="AZ18" s="24">
        <v>0</v>
      </c>
      <c r="BA18" s="24">
        <v>15</v>
      </c>
      <c r="BB18" s="24">
        <v>2.6</v>
      </c>
      <c r="BC18" s="24">
        <v>250</v>
      </c>
      <c r="BD18" s="24">
        <v>76.31</v>
      </c>
      <c r="BE18" s="24">
        <v>514</v>
      </c>
      <c r="BF18" s="24">
        <v>28.77</v>
      </c>
      <c r="BG18" s="24">
        <v>1426</v>
      </c>
      <c r="BH18" s="24">
        <v>381.87</v>
      </c>
      <c r="BI18" s="24">
        <v>2205</v>
      </c>
      <c r="BJ18" s="24">
        <v>489.55</v>
      </c>
      <c r="BK18" s="24">
        <v>12623</v>
      </c>
      <c r="BL18" s="24">
        <v>1061.03</v>
      </c>
    </row>
    <row r="19" spans="1:64" s="22" customFormat="1" ht="15.75">
      <c r="A19" s="24">
        <v>11</v>
      </c>
      <c r="B19" s="24" t="s">
        <v>51</v>
      </c>
      <c r="C19" s="24">
        <v>1846</v>
      </c>
      <c r="D19" s="24">
        <v>36.61</v>
      </c>
      <c r="E19" s="24">
        <v>87</v>
      </c>
      <c r="F19" s="24">
        <v>0.99</v>
      </c>
      <c r="G19" s="24">
        <v>233</v>
      </c>
      <c r="H19" s="24">
        <v>4.72</v>
      </c>
      <c r="I19" s="24">
        <v>5</v>
      </c>
      <c r="J19" s="24">
        <v>4.12</v>
      </c>
      <c r="K19" s="24">
        <v>55</v>
      </c>
      <c r="L19" s="24">
        <v>151.97</v>
      </c>
      <c r="M19" s="24">
        <v>0</v>
      </c>
      <c r="N19" s="24">
        <v>0</v>
      </c>
      <c r="O19" s="24">
        <v>1993</v>
      </c>
      <c r="P19" s="24">
        <v>193.69</v>
      </c>
      <c r="Q19" s="24">
        <v>0</v>
      </c>
      <c r="R19" s="24">
        <v>0</v>
      </c>
      <c r="S19" s="24">
        <v>3961</v>
      </c>
      <c r="T19" s="24">
        <v>310.94</v>
      </c>
      <c r="U19" s="24">
        <v>180</v>
      </c>
      <c r="V19" s="24">
        <v>111.83</v>
      </c>
      <c r="W19" s="24">
        <v>4</v>
      </c>
      <c r="X19" s="24">
        <v>34.85</v>
      </c>
      <c r="Y19" s="24">
        <v>0</v>
      </c>
      <c r="Z19" s="24">
        <v>0</v>
      </c>
      <c r="AA19" s="24">
        <v>0</v>
      </c>
      <c r="AB19" s="24">
        <v>0</v>
      </c>
      <c r="AC19" s="24">
        <v>4145</v>
      </c>
      <c r="AD19" s="24">
        <v>457.62</v>
      </c>
      <c r="AE19" s="24">
        <v>0</v>
      </c>
      <c r="AF19" s="24">
        <v>0</v>
      </c>
      <c r="AG19" s="24">
        <v>86</v>
      </c>
      <c r="AH19" s="24">
        <v>1.83</v>
      </c>
      <c r="AI19" s="24">
        <v>32</v>
      </c>
      <c r="AJ19" s="24">
        <v>3.16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f t="shared" si="0"/>
        <v>118</v>
      </c>
      <c r="AR19" s="24">
        <f t="shared" si="1"/>
        <v>4.99</v>
      </c>
      <c r="AS19" s="24">
        <v>6256</v>
      </c>
      <c r="AT19" s="24">
        <v>656.3</v>
      </c>
      <c r="AU19" s="24">
        <v>2800</v>
      </c>
      <c r="AV19" s="24">
        <v>37.81</v>
      </c>
      <c r="AW19" s="24">
        <v>0</v>
      </c>
      <c r="AX19" s="24">
        <v>0</v>
      </c>
      <c r="AY19" s="24">
        <v>117</v>
      </c>
      <c r="AZ19" s="24">
        <v>68.67</v>
      </c>
      <c r="BA19" s="24">
        <v>20</v>
      </c>
      <c r="BB19" s="24">
        <v>2.2999999999999998</v>
      </c>
      <c r="BC19" s="24">
        <v>339</v>
      </c>
      <c r="BD19" s="24">
        <v>117.1</v>
      </c>
      <c r="BE19" s="24">
        <v>2209</v>
      </c>
      <c r="BF19" s="24">
        <v>213.74</v>
      </c>
      <c r="BG19" s="24">
        <v>1</v>
      </c>
      <c r="BH19" s="24">
        <v>1.6</v>
      </c>
      <c r="BI19" s="24">
        <v>2686</v>
      </c>
      <c r="BJ19" s="24">
        <v>403.41</v>
      </c>
      <c r="BK19" s="24">
        <v>8942</v>
      </c>
      <c r="BL19" s="24">
        <v>1059.71</v>
      </c>
    </row>
    <row r="20" spans="1:64" s="22" customFormat="1" ht="15.75">
      <c r="A20" s="24">
        <v>12</v>
      </c>
      <c r="B20" s="24" t="s">
        <v>52</v>
      </c>
      <c r="C20" s="24">
        <v>15</v>
      </c>
      <c r="D20" s="24">
        <v>0.34</v>
      </c>
      <c r="E20" s="24">
        <v>29</v>
      </c>
      <c r="F20" s="24">
        <v>1.1200000000000001</v>
      </c>
      <c r="G20" s="24">
        <v>4</v>
      </c>
      <c r="H20" s="24">
        <v>0.03</v>
      </c>
      <c r="I20" s="24">
        <v>5</v>
      </c>
      <c r="J20" s="24">
        <v>0.59</v>
      </c>
      <c r="K20" s="24">
        <v>16</v>
      </c>
      <c r="L20" s="24">
        <v>0.75</v>
      </c>
      <c r="M20" s="24">
        <v>4</v>
      </c>
      <c r="N20" s="24">
        <v>0.03</v>
      </c>
      <c r="O20" s="24">
        <v>65</v>
      </c>
      <c r="P20" s="24">
        <v>2.8</v>
      </c>
      <c r="Q20" s="24">
        <v>31</v>
      </c>
      <c r="R20" s="24">
        <v>0.93</v>
      </c>
      <c r="S20" s="24">
        <v>974</v>
      </c>
      <c r="T20" s="24">
        <v>48.3</v>
      </c>
      <c r="U20" s="24">
        <v>8</v>
      </c>
      <c r="V20" s="24">
        <v>3.25</v>
      </c>
      <c r="W20" s="24">
        <v>1</v>
      </c>
      <c r="X20" s="24">
        <v>0.02</v>
      </c>
      <c r="Y20" s="24">
        <v>0</v>
      </c>
      <c r="Z20" s="24">
        <v>0</v>
      </c>
      <c r="AA20" s="24">
        <v>0</v>
      </c>
      <c r="AB20" s="24">
        <v>0</v>
      </c>
      <c r="AC20" s="24">
        <v>983</v>
      </c>
      <c r="AD20" s="24">
        <v>51.57</v>
      </c>
      <c r="AE20" s="24">
        <v>0</v>
      </c>
      <c r="AF20" s="24">
        <v>0</v>
      </c>
      <c r="AG20" s="24">
        <v>23</v>
      </c>
      <c r="AH20" s="24">
        <v>0.47</v>
      </c>
      <c r="AI20" s="24">
        <v>123</v>
      </c>
      <c r="AJ20" s="24">
        <v>10.199999999999999</v>
      </c>
      <c r="AK20" s="24">
        <v>0</v>
      </c>
      <c r="AL20" s="24">
        <v>0</v>
      </c>
      <c r="AM20" s="24">
        <v>0</v>
      </c>
      <c r="AN20" s="24">
        <v>0</v>
      </c>
      <c r="AO20" s="24">
        <v>9</v>
      </c>
      <c r="AP20" s="24">
        <v>0.2</v>
      </c>
      <c r="AQ20" s="24">
        <f t="shared" si="0"/>
        <v>155</v>
      </c>
      <c r="AR20" s="24">
        <f t="shared" si="1"/>
        <v>10.87</v>
      </c>
      <c r="AS20" s="24">
        <v>1203</v>
      </c>
      <c r="AT20" s="24">
        <v>65.239999999999995</v>
      </c>
      <c r="AU20" s="24">
        <v>496</v>
      </c>
      <c r="AV20" s="24">
        <v>5.04</v>
      </c>
      <c r="AW20" s="24">
        <v>81</v>
      </c>
      <c r="AX20" s="24">
        <v>0.17</v>
      </c>
      <c r="AY20" s="24">
        <v>0</v>
      </c>
      <c r="AZ20" s="24">
        <v>0</v>
      </c>
      <c r="BA20" s="24">
        <v>7</v>
      </c>
      <c r="BB20" s="24">
        <v>1.74</v>
      </c>
      <c r="BC20" s="24">
        <v>103</v>
      </c>
      <c r="BD20" s="24">
        <v>32.11</v>
      </c>
      <c r="BE20" s="24">
        <v>52</v>
      </c>
      <c r="BF20" s="24">
        <v>3.12</v>
      </c>
      <c r="BG20" s="24">
        <v>719</v>
      </c>
      <c r="BH20" s="24">
        <v>31.08</v>
      </c>
      <c r="BI20" s="24">
        <v>881</v>
      </c>
      <c r="BJ20" s="24">
        <v>68.05</v>
      </c>
      <c r="BK20" s="24">
        <v>2084</v>
      </c>
      <c r="BL20" s="24">
        <v>133.29</v>
      </c>
    </row>
    <row r="21" spans="1:64" s="23" customFormat="1" ht="15.75">
      <c r="A21" s="25"/>
      <c r="B21" s="26" t="s">
        <v>53</v>
      </c>
      <c r="C21" s="26">
        <v>31630</v>
      </c>
      <c r="D21" s="26">
        <v>752.79</v>
      </c>
      <c r="E21" s="26">
        <v>19493</v>
      </c>
      <c r="F21" s="26">
        <v>388.76</v>
      </c>
      <c r="G21" s="26">
        <v>12120</v>
      </c>
      <c r="H21" s="26">
        <v>209.04</v>
      </c>
      <c r="I21" s="26">
        <v>117</v>
      </c>
      <c r="J21" s="26">
        <v>14.55</v>
      </c>
      <c r="K21" s="26">
        <v>3452</v>
      </c>
      <c r="L21" s="26">
        <v>504.96</v>
      </c>
      <c r="M21" s="26">
        <v>19</v>
      </c>
      <c r="N21" s="26">
        <v>1.68</v>
      </c>
      <c r="O21" s="26">
        <v>54692</v>
      </c>
      <c r="P21" s="26">
        <v>1661.06</v>
      </c>
      <c r="Q21" s="26">
        <v>31879</v>
      </c>
      <c r="R21" s="26">
        <v>668.11</v>
      </c>
      <c r="S21" s="26">
        <v>33017</v>
      </c>
      <c r="T21" s="26">
        <v>2512.6</v>
      </c>
      <c r="U21" s="26">
        <v>1302</v>
      </c>
      <c r="V21" s="26">
        <v>1043.9000000000001</v>
      </c>
      <c r="W21" s="26">
        <v>99</v>
      </c>
      <c r="X21" s="26">
        <v>343.39</v>
      </c>
      <c r="Y21" s="26">
        <v>233</v>
      </c>
      <c r="Z21" s="26">
        <v>21.25</v>
      </c>
      <c r="AA21" s="26">
        <v>0</v>
      </c>
      <c r="AB21" s="26">
        <v>0</v>
      </c>
      <c r="AC21" s="26">
        <v>34651</v>
      </c>
      <c r="AD21" s="26">
        <v>3921.14</v>
      </c>
      <c r="AE21" s="26">
        <v>0</v>
      </c>
      <c r="AF21" s="26">
        <v>0</v>
      </c>
      <c r="AG21" s="26">
        <v>2002</v>
      </c>
      <c r="AH21" s="26">
        <v>39.880000000000003</v>
      </c>
      <c r="AI21" s="26">
        <v>2445</v>
      </c>
      <c r="AJ21" s="26">
        <v>222.32</v>
      </c>
      <c r="AK21" s="26">
        <v>3</v>
      </c>
      <c r="AL21" s="26">
        <v>0.11</v>
      </c>
      <c r="AM21" s="26">
        <v>2</v>
      </c>
      <c r="AN21" s="26">
        <v>64.27</v>
      </c>
      <c r="AO21" s="26">
        <v>1596</v>
      </c>
      <c r="AP21" s="26">
        <v>39.17</v>
      </c>
      <c r="AQ21" s="27">
        <f t="shared" si="0"/>
        <v>6048</v>
      </c>
      <c r="AR21" s="27">
        <f t="shared" si="1"/>
        <v>365.75</v>
      </c>
      <c r="AS21" s="26">
        <v>95391</v>
      </c>
      <c r="AT21" s="26">
        <v>5947.95</v>
      </c>
      <c r="AU21" s="26">
        <v>52056</v>
      </c>
      <c r="AV21" s="26">
        <v>1208.81</v>
      </c>
      <c r="AW21" s="26">
        <v>4820</v>
      </c>
      <c r="AX21" s="26">
        <v>25.08</v>
      </c>
      <c r="AY21" s="26">
        <v>249</v>
      </c>
      <c r="AZ21" s="26">
        <v>74.5</v>
      </c>
      <c r="BA21" s="26">
        <v>554</v>
      </c>
      <c r="BB21" s="26">
        <v>46.15</v>
      </c>
      <c r="BC21" s="26">
        <v>2893</v>
      </c>
      <c r="BD21" s="26">
        <v>760.08</v>
      </c>
      <c r="BE21" s="26">
        <v>10740</v>
      </c>
      <c r="BF21" s="26">
        <v>906.58</v>
      </c>
      <c r="BG21" s="26">
        <v>12698</v>
      </c>
      <c r="BH21" s="26">
        <v>1366.22</v>
      </c>
      <c r="BI21" s="26">
        <v>27134</v>
      </c>
      <c r="BJ21" s="26">
        <v>3153.53</v>
      </c>
      <c r="BK21" s="26">
        <v>122525</v>
      </c>
      <c r="BL21" s="26">
        <v>9101.48</v>
      </c>
    </row>
    <row r="22" spans="1:64" s="23" customFormat="1" ht="15.75">
      <c r="A22" s="25"/>
      <c r="B22" s="26" t="s">
        <v>54</v>
      </c>
      <c r="C22" s="26">
        <v>135254</v>
      </c>
      <c r="D22" s="26">
        <v>3213.55</v>
      </c>
      <c r="E22" s="26">
        <v>31349</v>
      </c>
      <c r="F22" s="26">
        <v>674.03</v>
      </c>
      <c r="G22" s="26">
        <v>22128</v>
      </c>
      <c r="H22" s="26">
        <v>382.57</v>
      </c>
      <c r="I22" s="26">
        <v>367</v>
      </c>
      <c r="J22" s="26">
        <v>71.819999999999993</v>
      </c>
      <c r="K22" s="26">
        <v>5691</v>
      </c>
      <c r="L22" s="26">
        <v>1807.02</v>
      </c>
      <c r="M22" s="26">
        <v>20</v>
      </c>
      <c r="N22" s="26">
        <v>1.86</v>
      </c>
      <c r="O22" s="26">
        <v>172661</v>
      </c>
      <c r="P22" s="26">
        <v>5766.42</v>
      </c>
      <c r="Q22" s="26">
        <v>131511</v>
      </c>
      <c r="R22" s="26">
        <v>2768.28</v>
      </c>
      <c r="S22" s="26">
        <v>73346</v>
      </c>
      <c r="T22" s="26">
        <v>6165.83</v>
      </c>
      <c r="U22" s="26">
        <v>3504</v>
      </c>
      <c r="V22" s="26">
        <v>3226.16</v>
      </c>
      <c r="W22" s="26">
        <v>415</v>
      </c>
      <c r="X22" s="26">
        <v>1553.13</v>
      </c>
      <c r="Y22" s="26">
        <v>267</v>
      </c>
      <c r="Z22" s="26">
        <v>33.22</v>
      </c>
      <c r="AA22" s="26">
        <v>0</v>
      </c>
      <c r="AB22" s="26">
        <v>0</v>
      </c>
      <c r="AC22" s="26">
        <v>77532</v>
      </c>
      <c r="AD22" s="26">
        <v>10978.34</v>
      </c>
      <c r="AE22" s="26">
        <v>0</v>
      </c>
      <c r="AF22" s="26">
        <v>0</v>
      </c>
      <c r="AG22" s="26">
        <v>7235</v>
      </c>
      <c r="AH22" s="26">
        <v>134.27000000000001</v>
      </c>
      <c r="AI22" s="26">
        <v>4566</v>
      </c>
      <c r="AJ22" s="26">
        <v>379.03</v>
      </c>
      <c r="AK22" s="26">
        <v>7</v>
      </c>
      <c r="AL22" s="26">
        <v>2.91</v>
      </c>
      <c r="AM22" s="26">
        <v>14</v>
      </c>
      <c r="AN22" s="26">
        <v>68.62</v>
      </c>
      <c r="AO22" s="26">
        <v>1648</v>
      </c>
      <c r="AP22" s="26">
        <v>39.76</v>
      </c>
      <c r="AQ22" s="27">
        <f t="shared" si="0"/>
        <v>13470</v>
      </c>
      <c r="AR22" s="27">
        <f t="shared" si="1"/>
        <v>624.58999999999992</v>
      </c>
      <c r="AS22" s="26">
        <v>263663</v>
      </c>
      <c r="AT22" s="26">
        <v>17369.349999999999</v>
      </c>
      <c r="AU22" s="26">
        <v>173639</v>
      </c>
      <c r="AV22" s="26">
        <v>4169.6499999999996</v>
      </c>
      <c r="AW22" s="26">
        <v>17916</v>
      </c>
      <c r="AX22" s="26">
        <v>95.53</v>
      </c>
      <c r="AY22" s="26">
        <v>296</v>
      </c>
      <c r="AZ22" s="26">
        <v>799.26</v>
      </c>
      <c r="BA22" s="26">
        <v>1179</v>
      </c>
      <c r="BB22" s="26">
        <v>119.11</v>
      </c>
      <c r="BC22" s="26">
        <v>10143</v>
      </c>
      <c r="BD22" s="26">
        <v>2160.73</v>
      </c>
      <c r="BE22" s="26">
        <v>40657</v>
      </c>
      <c r="BF22" s="26">
        <v>1783.98</v>
      </c>
      <c r="BG22" s="26">
        <v>86763</v>
      </c>
      <c r="BH22" s="26">
        <v>14745.97</v>
      </c>
      <c r="BI22" s="26">
        <v>139038</v>
      </c>
      <c r="BJ22" s="26">
        <v>19609.05</v>
      </c>
      <c r="BK22" s="26">
        <v>402701</v>
      </c>
      <c r="BL22" s="26">
        <v>36978.400000000001</v>
      </c>
    </row>
    <row r="23" spans="1:64" s="22" customFormat="1" ht="15.75">
      <c r="A23" s="24">
        <v>13</v>
      </c>
      <c r="B23" s="24" t="s">
        <v>55</v>
      </c>
      <c r="C23" s="24">
        <v>39405</v>
      </c>
      <c r="D23" s="24">
        <v>332.38</v>
      </c>
      <c r="E23" s="24">
        <v>4378</v>
      </c>
      <c r="F23" s="24">
        <v>86.95</v>
      </c>
      <c r="G23" s="24">
        <v>1401</v>
      </c>
      <c r="H23" s="24">
        <v>24.96</v>
      </c>
      <c r="I23" s="24">
        <v>5</v>
      </c>
      <c r="J23" s="24">
        <v>0.28999999999999998</v>
      </c>
      <c r="K23" s="24">
        <v>1</v>
      </c>
      <c r="L23" s="24">
        <v>0.11</v>
      </c>
      <c r="M23" s="24">
        <v>0</v>
      </c>
      <c r="N23" s="24">
        <v>0</v>
      </c>
      <c r="O23" s="24">
        <v>43789</v>
      </c>
      <c r="P23" s="24">
        <v>419.73</v>
      </c>
      <c r="Q23" s="24">
        <v>41764</v>
      </c>
      <c r="R23" s="24">
        <v>320.64999999999998</v>
      </c>
      <c r="S23" s="24">
        <v>17267</v>
      </c>
      <c r="T23" s="24">
        <v>626.78</v>
      </c>
      <c r="U23" s="24">
        <v>71</v>
      </c>
      <c r="V23" s="24">
        <v>54.37</v>
      </c>
      <c r="W23" s="24">
        <v>0</v>
      </c>
      <c r="X23" s="24">
        <v>0</v>
      </c>
      <c r="Y23" s="24">
        <v>358</v>
      </c>
      <c r="Z23" s="24">
        <v>0.85</v>
      </c>
      <c r="AA23" s="24">
        <v>0</v>
      </c>
      <c r="AB23" s="24">
        <v>0</v>
      </c>
      <c r="AC23" s="24">
        <v>17696</v>
      </c>
      <c r="AD23" s="24">
        <v>682</v>
      </c>
      <c r="AE23" s="24">
        <v>0</v>
      </c>
      <c r="AF23" s="24">
        <v>0</v>
      </c>
      <c r="AG23" s="24">
        <v>188</v>
      </c>
      <c r="AH23" s="24">
        <v>3.04</v>
      </c>
      <c r="AI23" s="24">
        <v>927</v>
      </c>
      <c r="AJ23" s="24">
        <v>97.2</v>
      </c>
      <c r="AK23" s="24">
        <v>0</v>
      </c>
      <c r="AL23" s="24">
        <v>0</v>
      </c>
      <c r="AM23" s="24">
        <v>0</v>
      </c>
      <c r="AN23" s="24">
        <v>0</v>
      </c>
      <c r="AO23" s="24">
        <v>71</v>
      </c>
      <c r="AP23" s="24">
        <v>0.27</v>
      </c>
      <c r="AQ23" s="24">
        <f t="shared" si="0"/>
        <v>1186</v>
      </c>
      <c r="AR23" s="24">
        <f t="shared" si="1"/>
        <v>100.51</v>
      </c>
      <c r="AS23" s="24">
        <v>62671</v>
      </c>
      <c r="AT23" s="24">
        <v>1202.24</v>
      </c>
      <c r="AU23" s="24">
        <v>50671</v>
      </c>
      <c r="AV23" s="24">
        <v>557.63</v>
      </c>
      <c r="AW23" s="24">
        <v>5101</v>
      </c>
      <c r="AX23" s="24">
        <v>22.58</v>
      </c>
      <c r="AY23" s="24">
        <v>0</v>
      </c>
      <c r="AZ23" s="24">
        <v>0</v>
      </c>
      <c r="BA23" s="24">
        <v>35</v>
      </c>
      <c r="BB23" s="24">
        <v>5.35</v>
      </c>
      <c r="BC23" s="24">
        <v>1043</v>
      </c>
      <c r="BD23" s="24">
        <v>213.92</v>
      </c>
      <c r="BE23" s="24">
        <v>3505</v>
      </c>
      <c r="BF23" s="24">
        <v>163.66999999999999</v>
      </c>
      <c r="BG23" s="24">
        <v>11259</v>
      </c>
      <c r="BH23" s="24">
        <v>883.26</v>
      </c>
      <c r="BI23" s="24">
        <v>15842</v>
      </c>
      <c r="BJ23" s="24">
        <v>1266.2</v>
      </c>
      <c r="BK23" s="24">
        <v>78513</v>
      </c>
      <c r="BL23" s="24">
        <v>2468.44</v>
      </c>
    </row>
    <row r="24" spans="1:64" s="22" customFormat="1" ht="15.75">
      <c r="A24" s="24">
        <v>14</v>
      </c>
      <c r="B24" s="24" t="s">
        <v>56</v>
      </c>
      <c r="C24" s="24">
        <v>51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51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f t="shared" si="0"/>
        <v>0</v>
      </c>
      <c r="AR24" s="24">
        <f t="shared" si="1"/>
        <v>0</v>
      </c>
      <c r="AS24" s="24">
        <v>51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47</v>
      </c>
      <c r="BH24" s="24">
        <v>0</v>
      </c>
      <c r="BI24" s="24">
        <v>47</v>
      </c>
      <c r="BJ24" s="24">
        <v>0</v>
      </c>
      <c r="BK24" s="24">
        <v>98</v>
      </c>
      <c r="BL24" s="24">
        <v>0</v>
      </c>
    </row>
    <row r="25" spans="1:64" s="23" customFormat="1" ht="15.75">
      <c r="A25" s="25"/>
      <c r="B25" s="26" t="s">
        <v>57</v>
      </c>
      <c r="C25" s="26">
        <v>39456</v>
      </c>
      <c r="D25" s="26">
        <v>332.38</v>
      </c>
      <c r="E25" s="26">
        <v>4378</v>
      </c>
      <c r="F25" s="26">
        <v>86.95</v>
      </c>
      <c r="G25" s="26">
        <v>1401</v>
      </c>
      <c r="H25" s="26">
        <v>24.96</v>
      </c>
      <c r="I25" s="26">
        <v>5</v>
      </c>
      <c r="J25" s="26">
        <v>0.28999999999999998</v>
      </c>
      <c r="K25" s="26">
        <v>1</v>
      </c>
      <c r="L25" s="26">
        <v>0.11</v>
      </c>
      <c r="M25" s="26">
        <v>0</v>
      </c>
      <c r="N25" s="26">
        <v>0</v>
      </c>
      <c r="O25" s="26">
        <v>43840</v>
      </c>
      <c r="P25" s="26">
        <v>419.73</v>
      </c>
      <c r="Q25" s="26">
        <v>41764</v>
      </c>
      <c r="R25" s="26">
        <v>320.64999999999998</v>
      </c>
      <c r="S25" s="26">
        <v>17267</v>
      </c>
      <c r="T25" s="26">
        <v>626.78</v>
      </c>
      <c r="U25" s="26">
        <v>71</v>
      </c>
      <c r="V25" s="26">
        <v>54.37</v>
      </c>
      <c r="W25" s="26">
        <v>0</v>
      </c>
      <c r="X25" s="26">
        <v>0</v>
      </c>
      <c r="Y25" s="26">
        <v>358</v>
      </c>
      <c r="Z25" s="26">
        <v>0.85</v>
      </c>
      <c r="AA25" s="26">
        <v>0</v>
      </c>
      <c r="AB25" s="26">
        <v>0</v>
      </c>
      <c r="AC25" s="26">
        <v>17696</v>
      </c>
      <c r="AD25" s="26">
        <v>682</v>
      </c>
      <c r="AE25" s="26">
        <v>0</v>
      </c>
      <c r="AF25" s="26">
        <v>0</v>
      </c>
      <c r="AG25" s="26">
        <v>188</v>
      </c>
      <c r="AH25" s="26">
        <v>3.04</v>
      </c>
      <c r="AI25" s="26">
        <v>927</v>
      </c>
      <c r="AJ25" s="26">
        <v>97.2</v>
      </c>
      <c r="AK25" s="26">
        <v>0</v>
      </c>
      <c r="AL25" s="26">
        <v>0</v>
      </c>
      <c r="AM25" s="26">
        <v>0</v>
      </c>
      <c r="AN25" s="26">
        <v>0</v>
      </c>
      <c r="AO25" s="26">
        <v>71</v>
      </c>
      <c r="AP25" s="26">
        <v>0.27</v>
      </c>
      <c r="AQ25" s="27">
        <f t="shared" si="0"/>
        <v>1186</v>
      </c>
      <c r="AR25" s="27">
        <f t="shared" si="1"/>
        <v>100.51</v>
      </c>
      <c r="AS25" s="26">
        <v>62722</v>
      </c>
      <c r="AT25" s="26">
        <v>1202.24</v>
      </c>
      <c r="AU25" s="26">
        <v>50671</v>
      </c>
      <c r="AV25" s="26">
        <v>557.63</v>
      </c>
      <c r="AW25" s="26">
        <v>5101</v>
      </c>
      <c r="AX25" s="26">
        <v>22.58</v>
      </c>
      <c r="AY25" s="26">
        <v>0</v>
      </c>
      <c r="AZ25" s="26">
        <v>0</v>
      </c>
      <c r="BA25" s="26">
        <v>35</v>
      </c>
      <c r="BB25" s="26">
        <v>5.35</v>
      </c>
      <c r="BC25" s="26">
        <v>1043</v>
      </c>
      <c r="BD25" s="26">
        <v>213.92</v>
      </c>
      <c r="BE25" s="26">
        <v>3505</v>
      </c>
      <c r="BF25" s="26">
        <v>163.66999999999999</v>
      </c>
      <c r="BG25" s="26">
        <v>11306</v>
      </c>
      <c r="BH25" s="26">
        <v>883.26</v>
      </c>
      <c r="BI25" s="26">
        <v>15889</v>
      </c>
      <c r="BJ25" s="26">
        <v>1266.2</v>
      </c>
      <c r="BK25" s="26">
        <v>78611</v>
      </c>
      <c r="BL25" s="26">
        <v>2468.44</v>
      </c>
    </row>
    <row r="26" spans="1:64" s="22" customFormat="1" ht="15.75">
      <c r="A26" s="24">
        <v>15</v>
      </c>
      <c r="B26" s="24" t="s">
        <v>58</v>
      </c>
      <c r="C26" s="24">
        <v>174757</v>
      </c>
      <c r="D26" s="24">
        <v>1414.74</v>
      </c>
      <c r="E26" s="24">
        <v>24005</v>
      </c>
      <c r="F26" s="24">
        <v>300.06</v>
      </c>
      <c r="G26" s="24">
        <v>9456</v>
      </c>
      <c r="H26" s="24">
        <v>101.29</v>
      </c>
      <c r="I26" s="24">
        <v>1</v>
      </c>
      <c r="J26" s="24">
        <v>0.51</v>
      </c>
      <c r="K26" s="24">
        <v>1620</v>
      </c>
      <c r="L26" s="24">
        <v>16.309999999999999</v>
      </c>
      <c r="M26" s="24">
        <v>0</v>
      </c>
      <c r="N26" s="24">
        <v>0</v>
      </c>
      <c r="O26" s="24">
        <v>200383</v>
      </c>
      <c r="P26" s="24">
        <v>1731.62</v>
      </c>
      <c r="Q26" s="24">
        <v>0</v>
      </c>
      <c r="R26" s="24">
        <v>0</v>
      </c>
      <c r="S26" s="24">
        <v>6865</v>
      </c>
      <c r="T26" s="24">
        <v>109.19</v>
      </c>
      <c r="U26" s="24">
        <v>427</v>
      </c>
      <c r="V26" s="24">
        <v>62.74</v>
      </c>
      <c r="W26" s="24">
        <v>42</v>
      </c>
      <c r="X26" s="24">
        <v>141.19999999999999</v>
      </c>
      <c r="Y26" s="24">
        <v>0</v>
      </c>
      <c r="Z26" s="24">
        <v>0</v>
      </c>
      <c r="AA26" s="24">
        <v>0</v>
      </c>
      <c r="AB26" s="24">
        <v>0</v>
      </c>
      <c r="AC26" s="24">
        <v>7334</v>
      </c>
      <c r="AD26" s="24">
        <v>313.13</v>
      </c>
      <c r="AE26" s="24">
        <v>0</v>
      </c>
      <c r="AF26" s="24">
        <v>0</v>
      </c>
      <c r="AG26" s="24">
        <v>46</v>
      </c>
      <c r="AH26" s="24">
        <v>2.71</v>
      </c>
      <c r="AI26" s="24">
        <v>2515</v>
      </c>
      <c r="AJ26" s="24">
        <v>141.97</v>
      </c>
      <c r="AK26" s="24">
        <v>0</v>
      </c>
      <c r="AL26" s="24">
        <v>0</v>
      </c>
      <c r="AM26" s="24">
        <v>10</v>
      </c>
      <c r="AN26" s="24">
        <v>0.12</v>
      </c>
      <c r="AO26" s="24">
        <v>4265</v>
      </c>
      <c r="AP26" s="24">
        <v>2991.29</v>
      </c>
      <c r="AQ26" s="24">
        <f t="shared" si="0"/>
        <v>6836</v>
      </c>
      <c r="AR26" s="24">
        <f t="shared" si="1"/>
        <v>3136.09</v>
      </c>
      <c r="AS26" s="24">
        <v>214553</v>
      </c>
      <c r="AT26" s="24">
        <v>5180.84</v>
      </c>
      <c r="AU26" s="24">
        <v>79364</v>
      </c>
      <c r="AV26" s="24">
        <v>635.07000000000005</v>
      </c>
      <c r="AW26" s="24">
        <v>0</v>
      </c>
      <c r="AX26" s="24">
        <v>0</v>
      </c>
      <c r="AY26" s="24">
        <v>0</v>
      </c>
      <c r="AZ26" s="24">
        <v>0</v>
      </c>
      <c r="BA26" s="24">
        <v>8</v>
      </c>
      <c r="BB26" s="24">
        <v>0.49</v>
      </c>
      <c r="BC26" s="24">
        <v>575</v>
      </c>
      <c r="BD26" s="24">
        <v>23.57</v>
      </c>
      <c r="BE26" s="24">
        <v>7502</v>
      </c>
      <c r="BF26" s="24">
        <v>942.67</v>
      </c>
      <c r="BG26" s="24">
        <v>21432</v>
      </c>
      <c r="BH26" s="24">
        <v>985.83</v>
      </c>
      <c r="BI26" s="24">
        <v>29517</v>
      </c>
      <c r="BJ26" s="24">
        <v>1952.56</v>
      </c>
      <c r="BK26" s="24">
        <v>244070</v>
      </c>
      <c r="BL26" s="24">
        <v>7133.4</v>
      </c>
    </row>
    <row r="27" spans="1:64" s="23" customFormat="1" ht="15.75">
      <c r="A27" s="25"/>
      <c r="B27" s="26" t="s">
        <v>59</v>
      </c>
      <c r="C27" s="26">
        <v>174757</v>
      </c>
      <c r="D27" s="26">
        <v>1414.74</v>
      </c>
      <c r="E27" s="26">
        <v>24005</v>
      </c>
      <c r="F27" s="26">
        <v>300.06</v>
      </c>
      <c r="G27" s="26">
        <v>9456</v>
      </c>
      <c r="H27" s="26">
        <v>101.29</v>
      </c>
      <c r="I27" s="26">
        <v>1</v>
      </c>
      <c r="J27" s="26">
        <v>0.51</v>
      </c>
      <c r="K27" s="26">
        <v>1620</v>
      </c>
      <c r="L27" s="26">
        <v>16.309999999999999</v>
      </c>
      <c r="M27" s="26">
        <v>0</v>
      </c>
      <c r="N27" s="26">
        <v>0</v>
      </c>
      <c r="O27" s="26">
        <v>200383</v>
      </c>
      <c r="P27" s="26">
        <v>1731.62</v>
      </c>
      <c r="Q27" s="26">
        <v>0</v>
      </c>
      <c r="R27" s="26">
        <v>0</v>
      </c>
      <c r="S27" s="26">
        <v>6865</v>
      </c>
      <c r="T27" s="26">
        <v>109.19</v>
      </c>
      <c r="U27" s="26">
        <v>427</v>
      </c>
      <c r="V27" s="26">
        <v>62.74</v>
      </c>
      <c r="W27" s="26">
        <v>42</v>
      </c>
      <c r="X27" s="26">
        <v>141.19999999999999</v>
      </c>
      <c r="Y27" s="26">
        <v>0</v>
      </c>
      <c r="Z27" s="26">
        <v>0</v>
      </c>
      <c r="AA27" s="26">
        <v>0</v>
      </c>
      <c r="AB27" s="26">
        <v>0</v>
      </c>
      <c r="AC27" s="26">
        <v>7334</v>
      </c>
      <c r="AD27" s="26">
        <v>313.13</v>
      </c>
      <c r="AE27" s="26">
        <v>0</v>
      </c>
      <c r="AF27" s="26">
        <v>0</v>
      </c>
      <c r="AG27" s="26">
        <v>46</v>
      </c>
      <c r="AH27" s="26">
        <v>2.71</v>
      </c>
      <c r="AI27" s="26">
        <v>2515</v>
      </c>
      <c r="AJ27" s="26">
        <v>141.97</v>
      </c>
      <c r="AK27" s="26">
        <v>0</v>
      </c>
      <c r="AL27" s="26">
        <v>0</v>
      </c>
      <c r="AM27" s="26">
        <v>10</v>
      </c>
      <c r="AN27" s="26">
        <v>0.12</v>
      </c>
      <c r="AO27" s="26">
        <v>4265</v>
      </c>
      <c r="AP27" s="26">
        <v>2991.29</v>
      </c>
      <c r="AQ27" s="27">
        <f t="shared" si="0"/>
        <v>6836</v>
      </c>
      <c r="AR27" s="27">
        <f t="shared" si="1"/>
        <v>3136.09</v>
      </c>
      <c r="AS27" s="26">
        <v>214553</v>
      </c>
      <c r="AT27" s="26">
        <v>5180.84</v>
      </c>
      <c r="AU27" s="26">
        <v>79364</v>
      </c>
      <c r="AV27" s="26">
        <v>635.07000000000005</v>
      </c>
      <c r="AW27" s="26">
        <v>0</v>
      </c>
      <c r="AX27" s="26">
        <v>0</v>
      </c>
      <c r="AY27" s="26">
        <v>0</v>
      </c>
      <c r="AZ27" s="26">
        <v>0</v>
      </c>
      <c r="BA27" s="26">
        <v>8</v>
      </c>
      <c r="BB27" s="26">
        <v>0.49</v>
      </c>
      <c r="BC27" s="26">
        <v>575</v>
      </c>
      <c r="BD27" s="26">
        <v>23.57</v>
      </c>
      <c r="BE27" s="26">
        <v>7502</v>
      </c>
      <c r="BF27" s="26">
        <v>942.67</v>
      </c>
      <c r="BG27" s="26">
        <v>21432</v>
      </c>
      <c r="BH27" s="26">
        <v>985.83</v>
      </c>
      <c r="BI27" s="26">
        <v>29517</v>
      </c>
      <c r="BJ27" s="26">
        <v>1952.56</v>
      </c>
      <c r="BK27" s="26">
        <v>244070</v>
      </c>
      <c r="BL27" s="26">
        <v>7133.4</v>
      </c>
    </row>
    <row r="28" spans="1:64" s="23" customFormat="1" ht="15.75">
      <c r="A28" s="25"/>
      <c r="B28" s="26" t="s">
        <v>60</v>
      </c>
      <c r="C28" s="26">
        <v>349467</v>
      </c>
      <c r="D28" s="26">
        <v>4960.67</v>
      </c>
      <c r="E28" s="26">
        <v>59732</v>
      </c>
      <c r="F28" s="26">
        <v>1061.04</v>
      </c>
      <c r="G28" s="26">
        <v>32985</v>
      </c>
      <c r="H28" s="26">
        <v>508.82</v>
      </c>
      <c r="I28" s="26">
        <v>373</v>
      </c>
      <c r="J28" s="26">
        <v>72.62</v>
      </c>
      <c r="K28" s="26">
        <v>7312</v>
      </c>
      <c r="L28" s="26">
        <v>1823.44</v>
      </c>
      <c r="M28" s="26">
        <v>20</v>
      </c>
      <c r="N28" s="26">
        <v>1.86</v>
      </c>
      <c r="O28" s="26">
        <v>416884</v>
      </c>
      <c r="P28" s="26">
        <v>7917.77</v>
      </c>
      <c r="Q28" s="26">
        <v>173275</v>
      </c>
      <c r="R28" s="26">
        <v>3088.93</v>
      </c>
      <c r="S28" s="26">
        <v>97478</v>
      </c>
      <c r="T28" s="26">
        <v>6901.8</v>
      </c>
      <c r="U28" s="26">
        <v>4002</v>
      </c>
      <c r="V28" s="26">
        <v>3343.27</v>
      </c>
      <c r="W28" s="26">
        <v>457</v>
      </c>
      <c r="X28" s="26">
        <v>1694.33</v>
      </c>
      <c r="Y28" s="26">
        <v>625</v>
      </c>
      <c r="Z28" s="26">
        <v>34.07</v>
      </c>
      <c r="AA28" s="26">
        <v>0</v>
      </c>
      <c r="AB28" s="26">
        <v>0</v>
      </c>
      <c r="AC28" s="26">
        <v>102562</v>
      </c>
      <c r="AD28" s="26">
        <v>11973.47</v>
      </c>
      <c r="AE28" s="26">
        <v>0</v>
      </c>
      <c r="AF28" s="26">
        <v>0</v>
      </c>
      <c r="AG28" s="26">
        <v>7469</v>
      </c>
      <c r="AH28" s="26">
        <v>140.02000000000001</v>
      </c>
      <c r="AI28" s="26">
        <v>8008</v>
      </c>
      <c r="AJ28" s="26">
        <v>618.20000000000005</v>
      </c>
      <c r="AK28" s="26">
        <v>7</v>
      </c>
      <c r="AL28" s="26">
        <v>2.91</v>
      </c>
      <c r="AM28" s="26">
        <v>24</v>
      </c>
      <c r="AN28" s="26">
        <v>68.739999999999995</v>
      </c>
      <c r="AO28" s="26">
        <v>5984</v>
      </c>
      <c r="AP28" s="26">
        <v>3031.32</v>
      </c>
      <c r="AQ28" s="27">
        <f t="shared" si="0"/>
        <v>21492</v>
      </c>
      <c r="AR28" s="27">
        <f t="shared" si="1"/>
        <v>3861.19</v>
      </c>
      <c r="AS28" s="26">
        <v>540938</v>
      </c>
      <c r="AT28" s="26">
        <v>23752.43</v>
      </c>
      <c r="AU28" s="26">
        <v>303674</v>
      </c>
      <c r="AV28" s="26">
        <v>5362.35</v>
      </c>
      <c r="AW28" s="26">
        <v>23017</v>
      </c>
      <c r="AX28" s="26">
        <v>118.11</v>
      </c>
      <c r="AY28" s="26">
        <v>296</v>
      </c>
      <c r="AZ28" s="26">
        <v>799.26</v>
      </c>
      <c r="BA28" s="26">
        <v>1222</v>
      </c>
      <c r="BB28" s="26">
        <v>124.95</v>
      </c>
      <c r="BC28" s="26">
        <v>11761</v>
      </c>
      <c r="BD28" s="26">
        <v>2398.2199999999998</v>
      </c>
      <c r="BE28" s="26">
        <v>51664</v>
      </c>
      <c r="BF28" s="26">
        <v>2890.32</v>
      </c>
      <c r="BG28" s="26">
        <v>119501</v>
      </c>
      <c r="BH28" s="26">
        <v>16615.060000000001</v>
      </c>
      <c r="BI28" s="26">
        <v>184444</v>
      </c>
      <c r="BJ28" s="26">
        <v>22827.81</v>
      </c>
      <c r="BK28" s="26">
        <v>725382</v>
      </c>
      <c r="BL28" s="26">
        <v>46580.24</v>
      </c>
    </row>
    <row r="29" spans="1:64" s="22" customFormat="1" ht="15.75">
      <c r="A29" s="24">
        <v>16</v>
      </c>
      <c r="B29" s="24" t="s">
        <v>61</v>
      </c>
      <c r="C29" s="24">
        <v>69</v>
      </c>
      <c r="D29" s="24">
        <v>3.22</v>
      </c>
      <c r="E29" s="24">
        <v>267</v>
      </c>
      <c r="F29" s="24">
        <v>112.35</v>
      </c>
      <c r="G29" s="24">
        <v>162</v>
      </c>
      <c r="H29" s="24">
        <v>6.36</v>
      </c>
      <c r="I29" s="24">
        <v>0</v>
      </c>
      <c r="J29" s="24">
        <v>0</v>
      </c>
      <c r="K29" s="24">
        <v>32</v>
      </c>
      <c r="L29" s="24">
        <v>29.77</v>
      </c>
      <c r="M29" s="24">
        <v>0</v>
      </c>
      <c r="N29" s="24">
        <v>0</v>
      </c>
      <c r="O29" s="24">
        <v>368</v>
      </c>
      <c r="P29" s="24">
        <v>145.34</v>
      </c>
      <c r="Q29" s="24">
        <v>258</v>
      </c>
      <c r="R29" s="24">
        <v>9.1300000000000008</v>
      </c>
      <c r="S29" s="24">
        <v>1332</v>
      </c>
      <c r="T29" s="24">
        <v>66.17</v>
      </c>
      <c r="U29" s="24">
        <v>20</v>
      </c>
      <c r="V29" s="24">
        <v>27.34</v>
      </c>
      <c r="W29" s="24">
        <v>2</v>
      </c>
      <c r="X29" s="24">
        <v>101.5</v>
      </c>
      <c r="Y29" s="24">
        <v>0</v>
      </c>
      <c r="Z29" s="24">
        <v>0</v>
      </c>
      <c r="AA29" s="24">
        <v>0</v>
      </c>
      <c r="AB29" s="24">
        <v>0</v>
      </c>
      <c r="AC29" s="24">
        <v>1354</v>
      </c>
      <c r="AD29" s="24">
        <v>195.01</v>
      </c>
      <c r="AE29" s="24">
        <v>0</v>
      </c>
      <c r="AF29" s="24">
        <v>0</v>
      </c>
      <c r="AG29" s="24">
        <v>70</v>
      </c>
      <c r="AH29" s="24">
        <v>1.3</v>
      </c>
      <c r="AI29" s="24">
        <v>129</v>
      </c>
      <c r="AJ29" s="24">
        <v>14.28</v>
      </c>
      <c r="AK29" s="24">
        <v>3</v>
      </c>
      <c r="AL29" s="24">
        <v>0.26</v>
      </c>
      <c r="AM29" s="24">
        <v>0</v>
      </c>
      <c r="AN29" s="24">
        <v>0</v>
      </c>
      <c r="AO29" s="24">
        <v>297</v>
      </c>
      <c r="AP29" s="24">
        <v>9.73</v>
      </c>
      <c r="AQ29" s="24">
        <f t="shared" si="0"/>
        <v>499</v>
      </c>
      <c r="AR29" s="24">
        <f t="shared" si="1"/>
        <v>25.57</v>
      </c>
      <c r="AS29" s="24">
        <v>2221</v>
      </c>
      <c r="AT29" s="24">
        <v>365.92</v>
      </c>
      <c r="AU29" s="24">
        <v>860</v>
      </c>
      <c r="AV29" s="24">
        <v>29.66</v>
      </c>
      <c r="AW29" s="24">
        <v>148</v>
      </c>
      <c r="AX29" s="24">
        <v>0.61</v>
      </c>
      <c r="AY29" s="24">
        <v>4</v>
      </c>
      <c r="AZ29" s="24">
        <v>0.2</v>
      </c>
      <c r="BA29" s="24">
        <v>10</v>
      </c>
      <c r="BB29" s="24">
        <v>1.41</v>
      </c>
      <c r="BC29" s="24">
        <v>211</v>
      </c>
      <c r="BD29" s="24">
        <v>47.04</v>
      </c>
      <c r="BE29" s="24">
        <v>4148</v>
      </c>
      <c r="BF29" s="24">
        <v>267.77</v>
      </c>
      <c r="BG29" s="24">
        <v>80</v>
      </c>
      <c r="BH29" s="24">
        <v>11.84</v>
      </c>
      <c r="BI29" s="24">
        <v>4453</v>
      </c>
      <c r="BJ29" s="24">
        <v>328.26</v>
      </c>
      <c r="BK29" s="24">
        <v>6674</v>
      </c>
      <c r="BL29" s="24">
        <v>694.18</v>
      </c>
    </row>
    <row r="30" spans="1:64" s="22" customFormat="1" ht="15.75">
      <c r="A30" s="24">
        <v>17</v>
      </c>
      <c r="B30" s="24" t="s">
        <v>62</v>
      </c>
      <c r="C30" s="24">
        <v>3915</v>
      </c>
      <c r="D30" s="24">
        <v>388.58</v>
      </c>
      <c r="E30" s="24">
        <v>7726</v>
      </c>
      <c r="F30" s="24">
        <v>76.819999999999993</v>
      </c>
      <c r="G30" s="24">
        <v>193</v>
      </c>
      <c r="H30" s="24">
        <v>0.8</v>
      </c>
      <c r="I30" s="24">
        <v>5</v>
      </c>
      <c r="J30" s="24">
        <v>22.33</v>
      </c>
      <c r="K30" s="24">
        <v>67</v>
      </c>
      <c r="L30" s="24">
        <v>144.13999999999999</v>
      </c>
      <c r="M30" s="24">
        <v>0</v>
      </c>
      <c r="N30" s="24">
        <v>0</v>
      </c>
      <c r="O30" s="24">
        <v>11713</v>
      </c>
      <c r="P30" s="24">
        <v>631.87</v>
      </c>
      <c r="Q30" s="24">
        <v>4355</v>
      </c>
      <c r="R30" s="24">
        <v>287.14999999999998</v>
      </c>
      <c r="S30" s="24">
        <v>989</v>
      </c>
      <c r="T30" s="24">
        <v>499.25</v>
      </c>
      <c r="U30" s="24">
        <v>360</v>
      </c>
      <c r="V30" s="24">
        <v>647.16999999999996</v>
      </c>
      <c r="W30" s="24">
        <v>61</v>
      </c>
      <c r="X30" s="24">
        <v>736.85</v>
      </c>
      <c r="Y30" s="24">
        <v>0</v>
      </c>
      <c r="Z30" s="24">
        <v>0</v>
      </c>
      <c r="AA30" s="24">
        <v>0</v>
      </c>
      <c r="AB30" s="24">
        <v>0</v>
      </c>
      <c r="AC30" s="24">
        <v>1410</v>
      </c>
      <c r="AD30" s="24">
        <v>1883.27</v>
      </c>
      <c r="AE30" s="24">
        <v>0</v>
      </c>
      <c r="AF30" s="24">
        <v>0</v>
      </c>
      <c r="AG30" s="24">
        <v>18</v>
      </c>
      <c r="AH30" s="24">
        <v>1.29</v>
      </c>
      <c r="AI30" s="24">
        <v>54</v>
      </c>
      <c r="AJ30" s="24">
        <v>4.43</v>
      </c>
      <c r="AK30" s="24">
        <v>0</v>
      </c>
      <c r="AL30" s="24">
        <v>0</v>
      </c>
      <c r="AM30" s="24">
        <v>0</v>
      </c>
      <c r="AN30" s="24">
        <v>0</v>
      </c>
      <c r="AO30" s="24">
        <v>1832</v>
      </c>
      <c r="AP30" s="24">
        <v>8.16</v>
      </c>
      <c r="AQ30" s="24">
        <f t="shared" si="0"/>
        <v>1904</v>
      </c>
      <c r="AR30" s="24">
        <f t="shared" si="1"/>
        <v>13.879999999999999</v>
      </c>
      <c r="AS30" s="24">
        <v>15027</v>
      </c>
      <c r="AT30" s="24">
        <v>2529.02</v>
      </c>
      <c r="AU30" s="24">
        <v>11272</v>
      </c>
      <c r="AV30" s="24">
        <v>395.89</v>
      </c>
      <c r="AW30" s="24">
        <v>5102</v>
      </c>
      <c r="AX30" s="24">
        <v>21.94</v>
      </c>
      <c r="AY30" s="24">
        <v>0</v>
      </c>
      <c r="AZ30" s="24">
        <v>0</v>
      </c>
      <c r="BA30" s="24">
        <v>20</v>
      </c>
      <c r="BB30" s="24">
        <v>4.08</v>
      </c>
      <c r="BC30" s="24">
        <v>50</v>
      </c>
      <c r="BD30" s="24">
        <v>31.75</v>
      </c>
      <c r="BE30" s="24">
        <v>495</v>
      </c>
      <c r="BF30" s="24">
        <v>19.32</v>
      </c>
      <c r="BG30" s="24">
        <v>15312</v>
      </c>
      <c r="BH30" s="24">
        <v>1477.98</v>
      </c>
      <c r="BI30" s="24">
        <v>15877</v>
      </c>
      <c r="BJ30" s="24">
        <v>1533.13</v>
      </c>
      <c r="BK30" s="24">
        <v>30904</v>
      </c>
      <c r="BL30" s="24">
        <v>4062.15</v>
      </c>
    </row>
    <row r="31" spans="1:64" s="22" customFormat="1" ht="15.75">
      <c r="A31" s="24">
        <v>18</v>
      </c>
      <c r="B31" s="24" t="s">
        <v>63</v>
      </c>
      <c r="C31" s="24">
        <v>206</v>
      </c>
      <c r="D31" s="24">
        <v>12.6</v>
      </c>
      <c r="E31" s="24">
        <v>8992</v>
      </c>
      <c r="F31" s="24">
        <v>108.86</v>
      </c>
      <c r="G31" s="24">
        <v>8326</v>
      </c>
      <c r="H31" s="24">
        <v>79.09</v>
      </c>
      <c r="I31" s="24">
        <v>0</v>
      </c>
      <c r="J31" s="24">
        <v>0</v>
      </c>
      <c r="K31" s="24">
        <v>21</v>
      </c>
      <c r="L31" s="24">
        <v>21.99</v>
      </c>
      <c r="M31" s="24">
        <v>0</v>
      </c>
      <c r="N31" s="24">
        <v>0</v>
      </c>
      <c r="O31" s="24">
        <v>9219</v>
      </c>
      <c r="P31" s="24">
        <v>143.44999999999999</v>
      </c>
      <c r="Q31" s="24">
        <v>0</v>
      </c>
      <c r="R31" s="24">
        <v>0</v>
      </c>
      <c r="S31" s="24">
        <v>1339</v>
      </c>
      <c r="T31" s="24">
        <v>717.16</v>
      </c>
      <c r="U31" s="24">
        <v>453</v>
      </c>
      <c r="V31" s="24">
        <v>678.57</v>
      </c>
      <c r="W31" s="24">
        <v>78</v>
      </c>
      <c r="X31" s="24">
        <v>213.07</v>
      </c>
      <c r="Y31" s="24">
        <v>0</v>
      </c>
      <c r="Z31" s="24">
        <v>0</v>
      </c>
      <c r="AA31" s="24">
        <v>0</v>
      </c>
      <c r="AB31" s="24">
        <v>0</v>
      </c>
      <c r="AC31" s="24">
        <v>1870</v>
      </c>
      <c r="AD31" s="24">
        <v>1608.8</v>
      </c>
      <c r="AE31" s="24">
        <v>0</v>
      </c>
      <c r="AF31" s="24">
        <v>0</v>
      </c>
      <c r="AG31" s="24">
        <v>54</v>
      </c>
      <c r="AH31" s="24">
        <v>4.88</v>
      </c>
      <c r="AI31" s="24">
        <v>116</v>
      </c>
      <c r="AJ31" s="24">
        <v>19.940000000000001</v>
      </c>
      <c r="AK31" s="24">
        <v>0</v>
      </c>
      <c r="AL31" s="24">
        <v>0</v>
      </c>
      <c r="AM31" s="24">
        <v>0</v>
      </c>
      <c r="AN31" s="24">
        <v>0</v>
      </c>
      <c r="AO31" s="24">
        <v>1548</v>
      </c>
      <c r="AP31" s="24">
        <v>3.01</v>
      </c>
      <c r="AQ31" s="24">
        <f t="shared" si="0"/>
        <v>1718</v>
      </c>
      <c r="AR31" s="24">
        <f t="shared" si="1"/>
        <v>27.83</v>
      </c>
      <c r="AS31" s="24">
        <v>12807</v>
      </c>
      <c r="AT31" s="24">
        <v>1780.08</v>
      </c>
      <c r="AU31" s="24">
        <v>8460</v>
      </c>
      <c r="AV31" s="24">
        <v>95.4</v>
      </c>
      <c r="AW31" s="24">
        <v>0</v>
      </c>
      <c r="AX31" s="24">
        <v>0</v>
      </c>
      <c r="AY31" s="24">
        <v>0</v>
      </c>
      <c r="AZ31" s="24">
        <v>0</v>
      </c>
      <c r="BA31" s="24">
        <v>33</v>
      </c>
      <c r="BB31" s="24">
        <v>7.81</v>
      </c>
      <c r="BC31" s="24">
        <v>1134</v>
      </c>
      <c r="BD31" s="24">
        <v>447.24</v>
      </c>
      <c r="BE31" s="24">
        <v>7571</v>
      </c>
      <c r="BF31" s="24">
        <v>431.05</v>
      </c>
      <c r="BG31" s="24">
        <v>103673</v>
      </c>
      <c r="BH31" s="24">
        <v>2023.69</v>
      </c>
      <c r="BI31" s="24">
        <v>112411</v>
      </c>
      <c r="BJ31" s="24">
        <v>2909.79</v>
      </c>
      <c r="BK31" s="24">
        <v>125218</v>
      </c>
      <c r="BL31" s="24">
        <v>4689.87</v>
      </c>
    </row>
    <row r="32" spans="1:64" s="22" customFormat="1" ht="15.75">
      <c r="A32" s="24">
        <v>19</v>
      </c>
      <c r="B32" s="24" t="s">
        <v>64</v>
      </c>
      <c r="C32" s="24">
        <v>617</v>
      </c>
      <c r="D32" s="24">
        <v>15.71</v>
      </c>
      <c r="E32" s="24">
        <v>111</v>
      </c>
      <c r="F32" s="24">
        <v>4.8899999999999997</v>
      </c>
      <c r="G32" s="24">
        <v>43</v>
      </c>
      <c r="H32" s="24">
        <v>1.37</v>
      </c>
      <c r="I32" s="24">
        <v>0</v>
      </c>
      <c r="J32" s="24">
        <v>0</v>
      </c>
      <c r="K32" s="24">
        <v>100</v>
      </c>
      <c r="L32" s="24">
        <v>3.08</v>
      </c>
      <c r="M32" s="24">
        <v>1</v>
      </c>
      <c r="N32" s="24">
        <v>0</v>
      </c>
      <c r="O32" s="24">
        <v>828</v>
      </c>
      <c r="P32" s="24">
        <v>23.68</v>
      </c>
      <c r="Q32" s="24">
        <v>646</v>
      </c>
      <c r="R32" s="24">
        <v>13.71</v>
      </c>
      <c r="S32" s="24">
        <v>2504</v>
      </c>
      <c r="T32" s="24">
        <v>146.81</v>
      </c>
      <c r="U32" s="24">
        <v>56</v>
      </c>
      <c r="V32" s="24">
        <v>36.76</v>
      </c>
      <c r="W32" s="24">
        <v>1</v>
      </c>
      <c r="X32" s="24">
        <v>1.7</v>
      </c>
      <c r="Y32" s="24">
        <v>0</v>
      </c>
      <c r="Z32" s="24">
        <v>0</v>
      </c>
      <c r="AA32" s="24">
        <v>0</v>
      </c>
      <c r="AB32" s="24">
        <v>0</v>
      </c>
      <c r="AC32" s="24">
        <v>2561</v>
      </c>
      <c r="AD32" s="24">
        <v>185.27</v>
      </c>
      <c r="AE32" s="24">
        <v>0</v>
      </c>
      <c r="AF32" s="24">
        <v>0</v>
      </c>
      <c r="AG32" s="24">
        <v>82</v>
      </c>
      <c r="AH32" s="24">
        <v>1.5</v>
      </c>
      <c r="AI32" s="24">
        <v>18</v>
      </c>
      <c r="AJ32" s="24">
        <v>2.42</v>
      </c>
      <c r="AK32" s="24">
        <v>15</v>
      </c>
      <c r="AL32" s="24">
        <v>0.76</v>
      </c>
      <c r="AM32" s="24">
        <v>0</v>
      </c>
      <c r="AN32" s="24">
        <v>0</v>
      </c>
      <c r="AO32" s="24">
        <v>1</v>
      </c>
      <c r="AP32" s="24">
        <v>0.1</v>
      </c>
      <c r="AQ32" s="24">
        <f t="shared" si="0"/>
        <v>116</v>
      </c>
      <c r="AR32" s="24">
        <f t="shared" si="1"/>
        <v>4.7799999999999994</v>
      </c>
      <c r="AS32" s="24">
        <v>3505</v>
      </c>
      <c r="AT32" s="24">
        <v>213.73</v>
      </c>
      <c r="AU32" s="24">
        <v>1089</v>
      </c>
      <c r="AV32" s="24">
        <v>24.94</v>
      </c>
      <c r="AW32" s="24">
        <v>93</v>
      </c>
      <c r="AX32" s="24">
        <v>0.54</v>
      </c>
      <c r="AY32" s="24">
        <v>0</v>
      </c>
      <c r="AZ32" s="24">
        <v>0</v>
      </c>
      <c r="BA32" s="24">
        <v>22</v>
      </c>
      <c r="BB32" s="24">
        <v>1.35</v>
      </c>
      <c r="BC32" s="24">
        <v>312</v>
      </c>
      <c r="BD32" s="24">
        <v>61.65</v>
      </c>
      <c r="BE32" s="24">
        <v>159</v>
      </c>
      <c r="BF32" s="24">
        <v>6.15</v>
      </c>
      <c r="BG32" s="24">
        <v>2684</v>
      </c>
      <c r="BH32" s="24">
        <v>161.6</v>
      </c>
      <c r="BI32" s="24">
        <v>3177</v>
      </c>
      <c r="BJ32" s="24">
        <v>230.75</v>
      </c>
      <c r="BK32" s="24">
        <v>6682</v>
      </c>
      <c r="BL32" s="24">
        <v>444.48</v>
      </c>
    </row>
    <row r="33" spans="1:64" s="22" customFormat="1" ht="15.75">
      <c r="A33" s="24">
        <v>20</v>
      </c>
      <c r="B33" s="24" t="s">
        <v>65</v>
      </c>
      <c r="C33" s="24">
        <v>3159</v>
      </c>
      <c r="D33" s="24">
        <v>160.26</v>
      </c>
      <c r="E33" s="24">
        <v>14675</v>
      </c>
      <c r="F33" s="24">
        <v>465.83</v>
      </c>
      <c r="G33" s="24">
        <v>1636</v>
      </c>
      <c r="H33" s="24">
        <v>380.53</v>
      </c>
      <c r="I33" s="24">
        <v>47</v>
      </c>
      <c r="J33" s="24">
        <v>76.459999999999994</v>
      </c>
      <c r="K33" s="24">
        <v>185</v>
      </c>
      <c r="L33" s="24">
        <v>396.5</v>
      </c>
      <c r="M33" s="24">
        <v>0</v>
      </c>
      <c r="N33" s="24">
        <v>0</v>
      </c>
      <c r="O33" s="24">
        <v>18066</v>
      </c>
      <c r="P33" s="24">
        <v>1099.05</v>
      </c>
      <c r="Q33" s="24">
        <v>5257</v>
      </c>
      <c r="R33" s="24">
        <v>91.44</v>
      </c>
      <c r="S33" s="24">
        <v>2766</v>
      </c>
      <c r="T33" s="24">
        <v>1705.96</v>
      </c>
      <c r="U33" s="24">
        <v>1024</v>
      </c>
      <c r="V33" s="24">
        <v>1605.29</v>
      </c>
      <c r="W33" s="24">
        <v>166</v>
      </c>
      <c r="X33" s="24">
        <v>576.25</v>
      </c>
      <c r="Y33" s="24">
        <v>0</v>
      </c>
      <c r="Z33" s="24">
        <v>0</v>
      </c>
      <c r="AA33" s="24">
        <v>0</v>
      </c>
      <c r="AB33" s="24">
        <v>0</v>
      </c>
      <c r="AC33" s="24">
        <v>3956</v>
      </c>
      <c r="AD33" s="24">
        <v>3887.5</v>
      </c>
      <c r="AE33" s="24">
        <v>0</v>
      </c>
      <c r="AF33" s="24">
        <v>0</v>
      </c>
      <c r="AG33" s="24">
        <v>11</v>
      </c>
      <c r="AH33" s="24">
        <v>0.12</v>
      </c>
      <c r="AI33" s="24">
        <v>3451</v>
      </c>
      <c r="AJ33" s="24">
        <v>167.78</v>
      </c>
      <c r="AK33" s="24">
        <v>0</v>
      </c>
      <c r="AL33" s="24">
        <v>0</v>
      </c>
      <c r="AM33" s="24">
        <v>0</v>
      </c>
      <c r="AN33" s="24">
        <v>0</v>
      </c>
      <c r="AO33" s="24">
        <v>18485</v>
      </c>
      <c r="AP33" s="24">
        <v>87.91</v>
      </c>
      <c r="AQ33" s="24">
        <f t="shared" si="0"/>
        <v>21947</v>
      </c>
      <c r="AR33" s="24">
        <f t="shared" si="1"/>
        <v>255.81</v>
      </c>
      <c r="AS33" s="24">
        <v>43969</v>
      </c>
      <c r="AT33" s="24">
        <v>5242.3599999999997</v>
      </c>
      <c r="AU33" s="24">
        <v>34437</v>
      </c>
      <c r="AV33" s="24">
        <v>511.35</v>
      </c>
      <c r="AW33" s="24">
        <v>25121</v>
      </c>
      <c r="AX33" s="24">
        <v>123.51</v>
      </c>
      <c r="AY33" s="24">
        <v>27</v>
      </c>
      <c r="AZ33" s="24">
        <v>3.28</v>
      </c>
      <c r="BA33" s="24">
        <v>1</v>
      </c>
      <c r="BB33" s="24">
        <v>0.02</v>
      </c>
      <c r="BC33" s="24">
        <v>6100</v>
      </c>
      <c r="BD33" s="24">
        <v>720.97</v>
      </c>
      <c r="BE33" s="24">
        <v>11233</v>
      </c>
      <c r="BF33" s="24">
        <v>483.65</v>
      </c>
      <c r="BG33" s="24">
        <v>49708</v>
      </c>
      <c r="BH33" s="24">
        <v>5354.8</v>
      </c>
      <c r="BI33" s="24">
        <v>67069</v>
      </c>
      <c r="BJ33" s="24">
        <v>6562.72</v>
      </c>
      <c r="BK33" s="24">
        <v>111038</v>
      </c>
      <c r="BL33" s="24">
        <v>11805.08</v>
      </c>
    </row>
    <row r="34" spans="1:64" s="22" customFormat="1" ht="15.75">
      <c r="A34" s="24">
        <v>21</v>
      </c>
      <c r="B34" s="24" t="s">
        <v>66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49</v>
      </c>
      <c r="T34" s="24">
        <v>5.86</v>
      </c>
      <c r="U34" s="24">
        <v>3</v>
      </c>
      <c r="V34" s="24">
        <v>0.85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52</v>
      </c>
      <c r="AD34" s="24">
        <v>6.71</v>
      </c>
      <c r="AE34" s="24">
        <v>0</v>
      </c>
      <c r="AF34" s="24">
        <v>0</v>
      </c>
      <c r="AG34" s="24">
        <v>4</v>
      </c>
      <c r="AH34" s="24">
        <v>0.05</v>
      </c>
      <c r="AI34" s="24">
        <v>20</v>
      </c>
      <c r="AJ34" s="24">
        <v>1.99</v>
      </c>
      <c r="AK34" s="24">
        <v>0</v>
      </c>
      <c r="AL34" s="24">
        <v>0</v>
      </c>
      <c r="AM34" s="24">
        <v>0</v>
      </c>
      <c r="AN34" s="24">
        <v>0</v>
      </c>
      <c r="AO34" s="24">
        <v>5</v>
      </c>
      <c r="AP34" s="24">
        <v>2.56</v>
      </c>
      <c r="AQ34" s="24">
        <f t="shared" si="0"/>
        <v>29</v>
      </c>
      <c r="AR34" s="24">
        <f t="shared" si="1"/>
        <v>4.5999999999999996</v>
      </c>
      <c r="AS34" s="24">
        <v>81</v>
      </c>
      <c r="AT34" s="24">
        <v>11.31</v>
      </c>
      <c r="AU34" s="24">
        <v>25</v>
      </c>
      <c r="AV34" s="24">
        <v>3.28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29</v>
      </c>
      <c r="BD34" s="24">
        <v>6.21</v>
      </c>
      <c r="BE34" s="24">
        <v>185</v>
      </c>
      <c r="BF34" s="24">
        <v>13.3</v>
      </c>
      <c r="BG34" s="24">
        <v>60</v>
      </c>
      <c r="BH34" s="24">
        <v>8.7200000000000006</v>
      </c>
      <c r="BI34" s="24">
        <v>274</v>
      </c>
      <c r="BJ34" s="24">
        <v>28.23</v>
      </c>
      <c r="BK34" s="24">
        <v>355</v>
      </c>
      <c r="BL34" s="24">
        <v>39.54</v>
      </c>
    </row>
    <row r="35" spans="1:64" s="22" customFormat="1" ht="15.75">
      <c r="A35" s="24">
        <v>22</v>
      </c>
      <c r="B35" s="24" t="s">
        <v>67</v>
      </c>
      <c r="C35" s="24">
        <v>156</v>
      </c>
      <c r="D35" s="24">
        <v>6.14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156</v>
      </c>
      <c r="P35" s="24">
        <v>6.14</v>
      </c>
      <c r="Q35" s="24">
        <v>150</v>
      </c>
      <c r="R35" s="24">
        <v>5.46</v>
      </c>
      <c r="S35" s="24">
        <v>11</v>
      </c>
      <c r="T35" s="24">
        <v>4.2</v>
      </c>
      <c r="U35" s="24">
        <v>2</v>
      </c>
      <c r="V35" s="24">
        <v>1.25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13</v>
      </c>
      <c r="AD35" s="24">
        <v>5.45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f t="shared" si="0"/>
        <v>0</v>
      </c>
      <c r="AR35" s="24">
        <f t="shared" si="1"/>
        <v>0</v>
      </c>
      <c r="AS35" s="24">
        <v>169</v>
      </c>
      <c r="AT35" s="24">
        <v>11.59</v>
      </c>
      <c r="AU35" s="24">
        <v>110</v>
      </c>
      <c r="AV35" s="24">
        <v>4.51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3</v>
      </c>
      <c r="BD35" s="24">
        <v>1.88</v>
      </c>
      <c r="BE35" s="24">
        <v>10</v>
      </c>
      <c r="BF35" s="24">
        <v>0.26</v>
      </c>
      <c r="BG35" s="24">
        <v>4037</v>
      </c>
      <c r="BH35" s="24">
        <v>34.21</v>
      </c>
      <c r="BI35" s="24">
        <v>4050</v>
      </c>
      <c r="BJ35" s="24">
        <v>36.35</v>
      </c>
      <c r="BK35" s="24">
        <v>4219</v>
      </c>
      <c r="BL35" s="24">
        <v>47.94</v>
      </c>
    </row>
    <row r="36" spans="1:64" s="22" customFormat="1" ht="15.75">
      <c r="A36" s="24">
        <v>23</v>
      </c>
      <c r="B36" s="24" t="s">
        <v>68</v>
      </c>
      <c r="C36" s="24">
        <v>0</v>
      </c>
      <c r="D36" s="24">
        <v>0</v>
      </c>
      <c r="E36" s="24">
        <v>73740</v>
      </c>
      <c r="F36" s="24">
        <v>303.3</v>
      </c>
      <c r="G36" s="24">
        <v>4206</v>
      </c>
      <c r="H36" s="24">
        <v>25.19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73740</v>
      </c>
      <c r="P36" s="24">
        <v>303.3</v>
      </c>
      <c r="Q36" s="24">
        <v>0</v>
      </c>
      <c r="R36" s="24">
        <v>0</v>
      </c>
      <c r="S36" s="24">
        <v>9533</v>
      </c>
      <c r="T36" s="24">
        <v>237.44</v>
      </c>
      <c r="U36" s="24">
        <v>154</v>
      </c>
      <c r="V36" s="24">
        <v>177.76</v>
      </c>
      <c r="W36" s="24">
        <v>62</v>
      </c>
      <c r="X36" s="24">
        <v>29.95</v>
      </c>
      <c r="Y36" s="24">
        <v>0</v>
      </c>
      <c r="Z36" s="24">
        <v>0</v>
      </c>
      <c r="AA36" s="24">
        <v>0</v>
      </c>
      <c r="AB36" s="24">
        <v>0</v>
      </c>
      <c r="AC36" s="24">
        <v>9749</v>
      </c>
      <c r="AD36" s="24">
        <v>445.15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f t="shared" si="0"/>
        <v>0</v>
      </c>
      <c r="AR36" s="24">
        <f t="shared" si="1"/>
        <v>0</v>
      </c>
      <c r="AS36" s="24">
        <v>83489</v>
      </c>
      <c r="AT36" s="24">
        <v>748.45</v>
      </c>
      <c r="AU36" s="24">
        <v>96627</v>
      </c>
      <c r="AV36" s="24">
        <v>440.52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15038</v>
      </c>
      <c r="BH36" s="24">
        <v>420.58</v>
      </c>
      <c r="BI36" s="24">
        <v>15038</v>
      </c>
      <c r="BJ36" s="24">
        <v>420.58</v>
      </c>
      <c r="BK36" s="24">
        <v>98527</v>
      </c>
      <c r="BL36" s="24">
        <v>1169.03</v>
      </c>
    </row>
    <row r="37" spans="1:64" s="22" customFormat="1" ht="15.75">
      <c r="A37" s="24">
        <v>24</v>
      </c>
      <c r="B37" s="24" t="s">
        <v>69</v>
      </c>
      <c r="C37" s="24">
        <v>5</v>
      </c>
      <c r="D37" s="24">
        <v>0.09</v>
      </c>
      <c r="E37" s="24">
        <v>2</v>
      </c>
      <c r="F37" s="24">
        <v>0.05</v>
      </c>
      <c r="G37" s="24">
        <v>7</v>
      </c>
      <c r="H37" s="24">
        <v>0.1</v>
      </c>
      <c r="I37" s="24">
        <v>0</v>
      </c>
      <c r="J37" s="24">
        <v>0</v>
      </c>
      <c r="K37" s="24">
        <v>4</v>
      </c>
      <c r="L37" s="24">
        <v>1.26</v>
      </c>
      <c r="M37" s="24">
        <v>0</v>
      </c>
      <c r="N37" s="24">
        <v>0</v>
      </c>
      <c r="O37" s="24">
        <v>11</v>
      </c>
      <c r="P37" s="24">
        <v>1.4</v>
      </c>
      <c r="Q37" s="24">
        <v>11</v>
      </c>
      <c r="R37" s="24">
        <v>1.35</v>
      </c>
      <c r="S37" s="24">
        <v>43</v>
      </c>
      <c r="T37" s="24">
        <v>6.34</v>
      </c>
      <c r="U37" s="24">
        <v>9</v>
      </c>
      <c r="V37" s="24">
        <v>4.07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52</v>
      </c>
      <c r="AD37" s="24">
        <v>10.41</v>
      </c>
      <c r="AE37" s="24">
        <v>0</v>
      </c>
      <c r="AF37" s="24">
        <v>0</v>
      </c>
      <c r="AG37" s="24">
        <v>1</v>
      </c>
      <c r="AH37" s="24">
        <v>0.14000000000000001</v>
      </c>
      <c r="AI37" s="24">
        <v>18</v>
      </c>
      <c r="AJ37" s="24">
        <v>2.14</v>
      </c>
      <c r="AK37" s="24">
        <v>0</v>
      </c>
      <c r="AL37" s="24">
        <v>0</v>
      </c>
      <c r="AM37" s="24">
        <v>0</v>
      </c>
      <c r="AN37" s="24">
        <v>0</v>
      </c>
      <c r="AO37" s="24">
        <v>16</v>
      </c>
      <c r="AP37" s="24">
        <v>0.04</v>
      </c>
      <c r="AQ37" s="24">
        <f t="shared" si="0"/>
        <v>35</v>
      </c>
      <c r="AR37" s="24">
        <f t="shared" si="1"/>
        <v>2.3200000000000003</v>
      </c>
      <c r="AS37" s="24">
        <v>98</v>
      </c>
      <c r="AT37" s="24">
        <v>14.13</v>
      </c>
      <c r="AU37" s="24">
        <v>18</v>
      </c>
      <c r="AV37" s="24">
        <v>1.55</v>
      </c>
      <c r="AW37" s="24">
        <v>2</v>
      </c>
      <c r="AX37" s="24">
        <v>0</v>
      </c>
      <c r="AY37" s="24">
        <v>0</v>
      </c>
      <c r="AZ37" s="24">
        <v>0</v>
      </c>
      <c r="BA37" s="24">
        <v>1</v>
      </c>
      <c r="BB37" s="24">
        <v>0.14000000000000001</v>
      </c>
      <c r="BC37" s="24">
        <v>26</v>
      </c>
      <c r="BD37" s="24">
        <v>21.82</v>
      </c>
      <c r="BE37" s="24">
        <v>25</v>
      </c>
      <c r="BF37" s="24">
        <v>5.65</v>
      </c>
      <c r="BG37" s="24">
        <v>264</v>
      </c>
      <c r="BH37" s="24">
        <v>32.340000000000003</v>
      </c>
      <c r="BI37" s="24">
        <v>316</v>
      </c>
      <c r="BJ37" s="24">
        <v>59.95</v>
      </c>
      <c r="BK37" s="24">
        <v>414</v>
      </c>
      <c r="BL37" s="24">
        <v>74.08</v>
      </c>
    </row>
    <row r="38" spans="1:64" s="22" customFormat="1" ht="15.75">
      <c r="A38" s="24">
        <v>25</v>
      </c>
      <c r="B38" s="24" t="s">
        <v>70</v>
      </c>
      <c r="C38" s="24">
        <v>5</v>
      </c>
      <c r="D38" s="24">
        <v>0.16</v>
      </c>
      <c r="E38" s="24">
        <v>0</v>
      </c>
      <c r="F38" s="24">
        <v>0</v>
      </c>
      <c r="G38" s="24">
        <v>5</v>
      </c>
      <c r="H38" s="24">
        <v>0.16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5</v>
      </c>
      <c r="P38" s="24">
        <v>0.16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f t="shared" si="0"/>
        <v>0</v>
      </c>
      <c r="AR38" s="24">
        <f t="shared" si="1"/>
        <v>0</v>
      </c>
      <c r="AS38" s="24">
        <v>5</v>
      </c>
      <c r="AT38" s="24">
        <v>0.16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58</v>
      </c>
      <c r="BF38" s="24">
        <v>0.74</v>
      </c>
      <c r="BG38" s="24">
        <v>3</v>
      </c>
      <c r="BH38" s="24">
        <v>0.19</v>
      </c>
      <c r="BI38" s="24">
        <v>61</v>
      </c>
      <c r="BJ38" s="24">
        <v>0.93</v>
      </c>
      <c r="BK38" s="24">
        <v>66</v>
      </c>
      <c r="BL38" s="24">
        <v>1.0900000000000001</v>
      </c>
    </row>
    <row r="39" spans="1:64" s="22" customFormat="1" ht="15.75">
      <c r="A39" s="24">
        <v>26</v>
      </c>
      <c r="B39" s="24" t="s">
        <v>71</v>
      </c>
      <c r="C39" s="24">
        <v>165</v>
      </c>
      <c r="D39" s="24">
        <v>5.95</v>
      </c>
      <c r="E39" s="24">
        <v>2390</v>
      </c>
      <c r="F39" s="24">
        <v>10.46</v>
      </c>
      <c r="G39" s="24">
        <v>2374</v>
      </c>
      <c r="H39" s="24">
        <v>9.56</v>
      </c>
      <c r="I39" s="24">
        <v>10</v>
      </c>
      <c r="J39" s="24">
        <v>26.58</v>
      </c>
      <c r="K39" s="24">
        <v>89</v>
      </c>
      <c r="L39" s="24">
        <v>251.46</v>
      </c>
      <c r="M39" s="24">
        <v>0</v>
      </c>
      <c r="N39" s="24">
        <v>0</v>
      </c>
      <c r="O39" s="24">
        <v>2654</v>
      </c>
      <c r="P39" s="24">
        <v>294.45</v>
      </c>
      <c r="Q39" s="24">
        <v>2032</v>
      </c>
      <c r="R39" s="24">
        <v>11.34</v>
      </c>
      <c r="S39" s="24">
        <v>403</v>
      </c>
      <c r="T39" s="24">
        <v>167.12</v>
      </c>
      <c r="U39" s="24">
        <v>217</v>
      </c>
      <c r="V39" s="24">
        <v>307.23</v>
      </c>
      <c r="W39" s="24">
        <v>39</v>
      </c>
      <c r="X39" s="24">
        <v>144.09</v>
      </c>
      <c r="Y39" s="24">
        <v>0</v>
      </c>
      <c r="Z39" s="24">
        <v>0</v>
      </c>
      <c r="AA39" s="24">
        <v>0</v>
      </c>
      <c r="AB39" s="24">
        <v>0</v>
      </c>
      <c r="AC39" s="24">
        <v>659</v>
      </c>
      <c r="AD39" s="24">
        <v>618.44000000000005</v>
      </c>
      <c r="AE39" s="24">
        <v>0</v>
      </c>
      <c r="AF39" s="24">
        <v>0</v>
      </c>
      <c r="AG39" s="24">
        <v>1</v>
      </c>
      <c r="AH39" s="24">
        <v>0.2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2</v>
      </c>
      <c r="AP39" s="24">
        <v>0.27</v>
      </c>
      <c r="AQ39" s="24">
        <f t="shared" si="0"/>
        <v>3</v>
      </c>
      <c r="AR39" s="24">
        <f t="shared" si="1"/>
        <v>0.47000000000000003</v>
      </c>
      <c r="AS39" s="24">
        <v>3316</v>
      </c>
      <c r="AT39" s="24">
        <v>913.36</v>
      </c>
      <c r="AU39" s="24">
        <v>2597</v>
      </c>
      <c r="AV39" s="24">
        <v>53.22</v>
      </c>
      <c r="AW39" s="24">
        <v>2375</v>
      </c>
      <c r="AX39" s="24">
        <v>9.57</v>
      </c>
      <c r="AY39" s="24">
        <v>0</v>
      </c>
      <c r="AZ39" s="24">
        <v>0</v>
      </c>
      <c r="BA39" s="24">
        <v>1</v>
      </c>
      <c r="BB39" s="24">
        <v>0.24</v>
      </c>
      <c r="BC39" s="24">
        <v>1</v>
      </c>
      <c r="BD39" s="24">
        <v>0.25</v>
      </c>
      <c r="BE39" s="24">
        <v>504</v>
      </c>
      <c r="BF39" s="24">
        <v>25.7</v>
      </c>
      <c r="BG39" s="24">
        <v>14970</v>
      </c>
      <c r="BH39" s="24">
        <v>1106.1199999999999</v>
      </c>
      <c r="BI39" s="24">
        <v>15476</v>
      </c>
      <c r="BJ39" s="24">
        <v>1132.31</v>
      </c>
      <c r="BK39" s="24">
        <v>18792</v>
      </c>
      <c r="BL39" s="24">
        <v>2045.67</v>
      </c>
    </row>
    <row r="40" spans="1:64" s="22" customFormat="1" ht="15.75">
      <c r="A40" s="24">
        <v>27</v>
      </c>
      <c r="B40" s="24" t="s">
        <v>72</v>
      </c>
      <c r="C40" s="24">
        <v>0</v>
      </c>
      <c r="D40" s="24">
        <v>0</v>
      </c>
      <c r="E40" s="24">
        <v>2035</v>
      </c>
      <c r="F40" s="24">
        <v>17.11</v>
      </c>
      <c r="G40" s="24">
        <v>2035</v>
      </c>
      <c r="H40" s="24">
        <v>17.11</v>
      </c>
      <c r="I40" s="24">
        <v>0</v>
      </c>
      <c r="J40" s="24">
        <v>0</v>
      </c>
      <c r="K40" s="24">
        <v>861</v>
      </c>
      <c r="L40" s="24">
        <v>7.65</v>
      </c>
      <c r="M40" s="24">
        <v>0</v>
      </c>
      <c r="N40" s="24">
        <v>0</v>
      </c>
      <c r="O40" s="24">
        <v>2896</v>
      </c>
      <c r="P40" s="24">
        <v>24.76</v>
      </c>
      <c r="Q40" s="24">
        <v>0</v>
      </c>
      <c r="R40" s="24">
        <v>0</v>
      </c>
      <c r="S40" s="24">
        <v>4172</v>
      </c>
      <c r="T40" s="24">
        <v>64.790000000000006</v>
      </c>
      <c r="U40" s="24">
        <v>1</v>
      </c>
      <c r="V40" s="24">
        <v>0.1</v>
      </c>
      <c r="W40" s="24">
        <v>1</v>
      </c>
      <c r="X40" s="24">
        <v>0.1</v>
      </c>
      <c r="Y40" s="24">
        <v>0</v>
      </c>
      <c r="Z40" s="24">
        <v>0</v>
      </c>
      <c r="AA40" s="24">
        <v>0</v>
      </c>
      <c r="AB40" s="24">
        <v>0</v>
      </c>
      <c r="AC40" s="24">
        <v>4174</v>
      </c>
      <c r="AD40" s="24">
        <v>64.989999999999995</v>
      </c>
      <c r="AE40" s="24">
        <v>0</v>
      </c>
      <c r="AF40" s="24">
        <v>0</v>
      </c>
      <c r="AG40" s="24">
        <v>0</v>
      </c>
      <c r="AH40" s="24">
        <v>0</v>
      </c>
      <c r="AI40" s="24">
        <v>6</v>
      </c>
      <c r="AJ40" s="24">
        <v>0.86</v>
      </c>
      <c r="AK40" s="24">
        <v>0</v>
      </c>
      <c r="AL40" s="24">
        <v>0</v>
      </c>
      <c r="AM40" s="24">
        <v>0</v>
      </c>
      <c r="AN40" s="24">
        <v>0</v>
      </c>
      <c r="AO40" s="24">
        <v>51288</v>
      </c>
      <c r="AP40" s="24">
        <v>353.4</v>
      </c>
      <c r="AQ40" s="24">
        <f t="shared" si="0"/>
        <v>51294</v>
      </c>
      <c r="AR40" s="24">
        <f t="shared" si="1"/>
        <v>354.26</v>
      </c>
      <c r="AS40" s="24">
        <v>58364</v>
      </c>
      <c r="AT40" s="24">
        <v>444.01</v>
      </c>
      <c r="AU40" s="24">
        <v>46656</v>
      </c>
      <c r="AV40" s="24">
        <v>318.56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1</v>
      </c>
      <c r="BD40" s="24">
        <v>0.25</v>
      </c>
      <c r="BE40" s="24">
        <v>178</v>
      </c>
      <c r="BF40" s="24">
        <v>9.14</v>
      </c>
      <c r="BG40" s="24">
        <v>6056</v>
      </c>
      <c r="BH40" s="24">
        <v>131.96</v>
      </c>
      <c r="BI40" s="24">
        <v>6235</v>
      </c>
      <c r="BJ40" s="24">
        <v>141.35</v>
      </c>
      <c r="BK40" s="24">
        <v>64599</v>
      </c>
      <c r="BL40" s="24">
        <v>585.36</v>
      </c>
    </row>
    <row r="41" spans="1:64" s="22" customFormat="1" ht="15.75">
      <c r="A41" s="24">
        <v>28</v>
      </c>
      <c r="B41" s="24" t="s">
        <v>73</v>
      </c>
      <c r="C41" s="24">
        <v>18</v>
      </c>
      <c r="D41" s="24">
        <v>10.029999999999999</v>
      </c>
      <c r="E41" s="24">
        <v>255</v>
      </c>
      <c r="F41" s="24">
        <v>15.56</v>
      </c>
      <c r="G41" s="24">
        <v>1</v>
      </c>
      <c r="H41" s="24">
        <v>0.6</v>
      </c>
      <c r="I41" s="24">
        <v>0</v>
      </c>
      <c r="J41" s="24">
        <v>0</v>
      </c>
      <c r="K41" s="24">
        <v>38</v>
      </c>
      <c r="L41" s="24">
        <v>230.56</v>
      </c>
      <c r="M41" s="24">
        <v>0</v>
      </c>
      <c r="N41" s="24">
        <v>0</v>
      </c>
      <c r="O41" s="24">
        <v>311</v>
      </c>
      <c r="P41" s="24">
        <v>256.14999999999998</v>
      </c>
      <c r="Q41" s="24">
        <v>0</v>
      </c>
      <c r="R41" s="24">
        <v>0</v>
      </c>
      <c r="S41" s="24">
        <v>198</v>
      </c>
      <c r="T41" s="24">
        <v>153.91</v>
      </c>
      <c r="U41" s="24">
        <v>256</v>
      </c>
      <c r="V41" s="24">
        <v>486.15</v>
      </c>
      <c r="W41" s="24">
        <v>32</v>
      </c>
      <c r="X41" s="24">
        <v>239.74</v>
      </c>
      <c r="Y41" s="24">
        <v>0</v>
      </c>
      <c r="Z41" s="24">
        <v>0</v>
      </c>
      <c r="AA41" s="24">
        <v>0</v>
      </c>
      <c r="AB41" s="24">
        <v>0</v>
      </c>
      <c r="AC41" s="24">
        <v>486</v>
      </c>
      <c r="AD41" s="24">
        <v>879.8</v>
      </c>
      <c r="AE41" s="24">
        <v>0</v>
      </c>
      <c r="AF41" s="24">
        <v>0</v>
      </c>
      <c r="AG41" s="24">
        <v>0</v>
      </c>
      <c r="AH41" s="24">
        <v>0</v>
      </c>
      <c r="AI41" s="24">
        <v>1</v>
      </c>
      <c r="AJ41" s="24">
        <v>0.21</v>
      </c>
      <c r="AK41" s="24">
        <v>0</v>
      </c>
      <c r="AL41" s="24">
        <v>0</v>
      </c>
      <c r="AM41" s="24">
        <v>0</v>
      </c>
      <c r="AN41" s="24">
        <v>0</v>
      </c>
      <c r="AO41" s="24">
        <v>1</v>
      </c>
      <c r="AP41" s="24">
        <v>3.34</v>
      </c>
      <c r="AQ41" s="24">
        <f t="shared" si="0"/>
        <v>2</v>
      </c>
      <c r="AR41" s="24">
        <f t="shared" si="1"/>
        <v>3.55</v>
      </c>
      <c r="AS41" s="24">
        <v>799</v>
      </c>
      <c r="AT41" s="24">
        <v>1139.5</v>
      </c>
      <c r="AU41" s="24">
        <v>237</v>
      </c>
      <c r="AV41" s="24">
        <v>100.61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4">
        <v>3779</v>
      </c>
      <c r="BH41" s="24">
        <v>410.62</v>
      </c>
      <c r="BI41" s="24">
        <v>3779</v>
      </c>
      <c r="BJ41" s="24">
        <v>410.62</v>
      </c>
      <c r="BK41" s="24">
        <v>4578</v>
      </c>
      <c r="BL41" s="24">
        <v>1550.12</v>
      </c>
    </row>
    <row r="42" spans="1:64" s="22" customFormat="1" ht="15.75">
      <c r="A42" s="24">
        <v>29</v>
      </c>
      <c r="B42" s="24" t="s">
        <v>74</v>
      </c>
      <c r="C42" s="24">
        <v>0</v>
      </c>
      <c r="D42" s="24">
        <v>0</v>
      </c>
      <c r="E42" s="24">
        <v>26</v>
      </c>
      <c r="F42" s="24">
        <v>0.36</v>
      </c>
      <c r="G42" s="24">
        <v>3</v>
      </c>
      <c r="H42" s="24">
        <v>0.05</v>
      </c>
      <c r="I42" s="24">
        <v>0</v>
      </c>
      <c r="J42" s="24">
        <v>0</v>
      </c>
      <c r="K42" s="24">
        <v>16</v>
      </c>
      <c r="L42" s="24">
        <v>0.2</v>
      </c>
      <c r="M42" s="24">
        <v>0</v>
      </c>
      <c r="N42" s="24">
        <v>0</v>
      </c>
      <c r="O42" s="24">
        <v>42</v>
      </c>
      <c r="P42" s="24">
        <v>0.56000000000000005</v>
      </c>
      <c r="Q42" s="24">
        <v>0</v>
      </c>
      <c r="R42" s="24">
        <v>0</v>
      </c>
      <c r="S42" s="24">
        <v>163</v>
      </c>
      <c r="T42" s="24">
        <v>61.88</v>
      </c>
      <c r="U42" s="24">
        <v>38</v>
      </c>
      <c r="V42" s="24">
        <v>29.35</v>
      </c>
      <c r="W42" s="24">
        <v>2</v>
      </c>
      <c r="X42" s="24">
        <v>2.96</v>
      </c>
      <c r="Y42" s="24">
        <v>0</v>
      </c>
      <c r="Z42" s="24">
        <v>0</v>
      </c>
      <c r="AA42" s="24">
        <v>0</v>
      </c>
      <c r="AB42" s="24">
        <v>0</v>
      </c>
      <c r="AC42" s="24">
        <v>203</v>
      </c>
      <c r="AD42" s="24">
        <v>94.19</v>
      </c>
      <c r="AE42" s="24">
        <v>0</v>
      </c>
      <c r="AF42" s="24">
        <v>0</v>
      </c>
      <c r="AG42" s="24">
        <v>0</v>
      </c>
      <c r="AH42" s="24">
        <v>0</v>
      </c>
      <c r="AI42" s="24">
        <v>3</v>
      </c>
      <c r="AJ42" s="24">
        <v>0.4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f t="shared" si="0"/>
        <v>3</v>
      </c>
      <c r="AR42" s="24">
        <f t="shared" si="1"/>
        <v>0.4</v>
      </c>
      <c r="AS42" s="24">
        <v>248</v>
      </c>
      <c r="AT42" s="24">
        <v>95.15</v>
      </c>
      <c r="AU42" s="24">
        <v>5</v>
      </c>
      <c r="AV42" s="24">
        <v>0.03</v>
      </c>
      <c r="AW42" s="24">
        <v>5</v>
      </c>
      <c r="AX42" s="24">
        <v>0.03</v>
      </c>
      <c r="AY42" s="24">
        <v>2</v>
      </c>
      <c r="AZ42" s="24">
        <v>0.32</v>
      </c>
      <c r="BA42" s="24">
        <v>0</v>
      </c>
      <c r="BB42" s="24">
        <v>0</v>
      </c>
      <c r="BC42" s="24">
        <v>156</v>
      </c>
      <c r="BD42" s="24">
        <v>47.77</v>
      </c>
      <c r="BE42" s="24">
        <v>2948</v>
      </c>
      <c r="BF42" s="24">
        <v>50.5</v>
      </c>
      <c r="BG42" s="24">
        <v>31956</v>
      </c>
      <c r="BH42" s="24">
        <v>329.05</v>
      </c>
      <c r="BI42" s="24">
        <v>35062</v>
      </c>
      <c r="BJ42" s="24">
        <v>427.64</v>
      </c>
      <c r="BK42" s="24">
        <v>35310</v>
      </c>
      <c r="BL42" s="24">
        <v>522.79</v>
      </c>
    </row>
    <row r="43" spans="1:64" s="22" customFormat="1" ht="15.75">
      <c r="A43" s="24">
        <v>30</v>
      </c>
      <c r="B43" s="24" t="s">
        <v>75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1</v>
      </c>
      <c r="T43" s="24">
        <v>0.87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1</v>
      </c>
      <c r="AD43" s="24">
        <v>0.87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f t="shared" si="0"/>
        <v>0</v>
      </c>
      <c r="AR43" s="24">
        <f t="shared" si="1"/>
        <v>0</v>
      </c>
      <c r="AS43" s="24">
        <v>1</v>
      </c>
      <c r="AT43" s="24">
        <v>0.87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1</v>
      </c>
      <c r="BD43" s="24">
        <v>0.7</v>
      </c>
      <c r="BE43" s="24">
        <v>0</v>
      </c>
      <c r="BF43" s="24">
        <v>0</v>
      </c>
      <c r="BG43" s="24">
        <v>273</v>
      </c>
      <c r="BH43" s="24">
        <v>2.4700000000000002</v>
      </c>
      <c r="BI43" s="24">
        <v>274</v>
      </c>
      <c r="BJ43" s="24">
        <v>3.17</v>
      </c>
      <c r="BK43" s="24">
        <v>275</v>
      </c>
      <c r="BL43" s="24">
        <v>4.04</v>
      </c>
    </row>
    <row r="44" spans="1:64" s="23" customFormat="1" ht="15.75">
      <c r="A44" s="25"/>
      <c r="B44" s="26" t="s">
        <v>76</v>
      </c>
      <c r="C44" s="26">
        <v>8315</v>
      </c>
      <c r="D44" s="26">
        <v>602.74</v>
      </c>
      <c r="E44" s="26">
        <v>110219</v>
      </c>
      <c r="F44" s="26">
        <v>1115.5899999999999</v>
      </c>
      <c r="G44" s="26">
        <v>18991</v>
      </c>
      <c r="H44" s="26">
        <v>520.91999999999996</v>
      </c>
      <c r="I44" s="26">
        <v>62</v>
      </c>
      <c r="J44" s="26">
        <v>125.37</v>
      </c>
      <c r="K44" s="26">
        <v>1413</v>
      </c>
      <c r="L44" s="26">
        <v>1086.6099999999999</v>
      </c>
      <c r="M44" s="26">
        <v>1</v>
      </c>
      <c r="N44" s="26">
        <v>0</v>
      </c>
      <c r="O44" s="26">
        <v>120009</v>
      </c>
      <c r="P44" s="26">
        <v>2930.31</v>
      </c>
      <c r="Q44" s="26">
        <v>12709</v>
      </c>
      <c r="R44" s="26">
        <v>419.58</v>
      </c>
      <c r="S44" s="26">
        <v>23503</v>
      </c>
      <c r="T44" s="26">
        <v>3837.76</v>
      </c>
      <c r="U44" s="26">
        <v>2593</v>
      </c>
      <c r="V44" s="26">
        <v>4001.89</v>
      </c>
      <c r="W44" s="26">
        <v>444</v>
      </c>
      <c r="X44" s="26">
        <v>2046.21</v>
      </c>
      <c r="Y44" s="26">
        <v>0</v>
      </c>
      <c r="Z44" s="26">
        <v>0</v>
      </c>
      <c r="AA44" s="26">
        <v>0</v>
      </c>
      <c r="AB44" s="26">
        <v>0</v>
      </c>
      <c r="AC44" s="26">
        <v>26540</v>
      </c>
      <c r="AD44" s="26">
        <v>9885.86</v>
      </c>
      <c r="AE44" s="26">
        <v>0</v>
      </c>
      <c r="AF44" s="26">
        <v>0</v>
      </c>
      <c r="AG44" s="26">
        <v>241</v>
      </c>
      <c r="AH44" s="26">
        <v>9.48</v>
      </c>
      <c r="AI44" s="26">
        <v>3816</v>
      </c>
      <c r="AJ44" s="26">
        <v>214.45</v>
      </c>
      <c r="AK44" s="26">
        <v>18</v>
      </c>
      <c r="AL44" s="26">
        <v>1.02</v>
      </c>
      <c r="AM44" s="26">
        <v>0</v>
      </c>
      <c r="AN44" s="26">
        <v>0</v>
      </c>
      <c r="AO44" s="26">
        <v>73475</v>
      </c>
      <c r="AP44" s="26">
        <v>468.52</v>
      </c>
      <c r="AQ44" s="27">
        <f t="shared" si="0"/>
        <v>77550</v>
      </c>
      <c r="AR44" s="27">
        <f t="shared" si="1"/>
        <v>693.47</v>
      </c>
      <c r="AS44" s="26">
        <v>224099</v>
      </c>
      <c r="AT44" s="26">
        <v>13509.64</v>
      </c>
      <c r="AU44" s="26">
        <v>202393</v>
      </c>
      <c r="AV44" s="26">
        <v>1979.52</v>
      </c>
      <c r="AW44" s="26">
        <v>32846</v>
      </c>
      <c r="AX44" s="26">
        <v>156.19999999999999</v>
      </c>
      <c r="AY44" s="26">
        <v>33</v>
      </c>
      <c r="AZ44" s="26">
        <v>3.8</v>
      </c>
      <c r="BA44" s="26">
        <v>88</v>
      </c>
      <c r="BB44" s="26">
        <v>15.05</v>
      </c>
      <c r="BC44" s="26">
        <v>8024</v>
      </c>
      <c r="BD44" s="26">
        <v>1387.53</v>
      </c>
      <c r="BE44" s="26">
        <v>27514</v>
      </c>
      <c r="BF44" s="26">
        <v>1313.23</v>
      </c>
      <c r="BG44" s="26">
        <v>247893</v>
      </c>
      <c r="BH44" s="26">
        <v>11506.17</v>
      </c>
      <c r="BI44" s="26">
        <v>283552</v>
      </c>
      <c r="BJ44" s="26">
        <v>14225.78</v>
      </c>
      <c r="BK44" s="26">
        <v>507651</v>
      </c>
      <c r="BL44" s="26">
        <v>27735.42</v>
      </c>
    </row>
    <row r="45" spans="1:64" s="22" customFormat="1" ht="15.75">
      <c r="A45" s="24">
        <v>31</v>
      </c>
      <c r="B45" s="24" t="s">
        <v>77</v>
      </c>
      <c r="C45" s="24">
        <v>0</v>
      </c>
      <c r="D45" s="24">
        <v>0</v>
      </c>
      <c r="E45" s="24">
        <v>7220</v>
      </c>
      <c r="F45" s="24">
        <v>42.78</v>
      </c>
      <c r="G45" s="24">
        <v>3232</v>
      </c>
      <c r="H45" s="24">
        <v>19.89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7220</v>
      </c>
      <c r="P45" s="24">
        <v>42.78</v>
      </c>
      <c r="Q45" s="24">
        <v>5681</v>
      </c>
      <c r="R45" s="24">
        <v>33.659999999999997</v>
      </c>
      <c r="S45" s="24">
        <v>4475</v>
      </c>
      <c r="T45" s="24">
        <v>25.1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4475</v>
      </c>
      <c r="AD45" s="24">
        <v>25.1</v>
      </c>
      <c r="AE45" s="24">
        <v>0</v>
      </c>
      <c r="AF45" s="24">
        <v>0</v>
      </c>
      <c r="AG45" s="24">
        <v>0</v>
      </c>
      <c r="AH45" s="24">
        <v>0</v>
      </c>
      <c r="AI45" s="24">
        <v>3146</v>
      </c>
      <c r="AJ45" s="24">
        <v>44.15</v>
      </c>
      <c r="AK45" s="24">
        <v>0</v>
      </c>
      <c r="AL45" s="24">
        <v>0</v>
      </c>
      <c r="AM45" s="24">
        <v>0</v>
      </c>
      <c r="AN45" s="24">
        <v>0</v>
      </c>
      <c r="AO45" s="24">
        <v>3880</v>
      </c>
      <c r="AP45" s="24">
        <v>23.2</v>
      </c>
      <c r="AQ45" s="24">
        <f t="shared" si="0"/>
        <v>7026</v>
      </c>
      <c r="AR45" s="24">
        <f t="shared" si="1"/>
        <v>67.349999999999994</v>
      </c>
      <c r="AS45" s="24">
        <v>18721</v>
      </c>
      <c r="AT45" s="24">
        <v>135.22999999999999</v>
      </c>
      <c r="AU45" s="24">
        <v>10944</v>
      </c>
      <c r="AV45" s="24">
        <v>74.12</v>
      </c>
      <c r="AW45" s="24">
        <v>10931</v>
      </c>
      <c r="AX45" s="24">
        <v>73.92</v>
      </c>
      <c r="AY45" s="24">
        <v>0</v>
      </c>
      <c r="AZ45" s="24">
        <v>0</v>
      </c>
      <c r="BA45" s="24">
        <v>0</v>
      </c>
      <c r="BB45" s="24">
        <v>0</v>
      </c>
      <c r="BC45" s="24">
        <v>30</v>
      </c>
      <c r="BD45" s="24">
        <v>2.4</v>
      </c>
      <c r="BE45" s="24">
        <v>16</v>
      </c>
      <c r="BF45" s="24">
        <v>0.27</v>
      </c>
      <c r="BG45" s="24">
        <v>428</v>
      </c>
      <c r="BH45" s="24">
        <v>3.09</v>
      </c>
      <c r="BI45" s="24">
        <v>474</v>
      </c>
      <c r="BJ45" s="24">
        <v>5.76</v>
      </c>
      <c r="BK45" s="24">
        <v>19195</v>
      </c>
      <c r="BL45" s="24">
        <v>140.99</v>
      </c>
    </row>
    <row r="46" spans="1:64" s="22" customFormat="1" ht="15.75">
      <c r="A46" s="24">
        <v>32</v>
      </c>
      <c r="B46" s="24" t="s">
        <v>78</v>
      </c>
      <c r="C46" s="24">
        <v>0</v>
      </c>
      <c r="D46" s="24">
        <v>0</v>
      </c>
      <c r="E46" s="24">
        <v>27240</v>
      </c>
      <c r="F46" s="24">
        <v>113.68</v>
      </c>
      <c r="G46" s="24">
        <v>27236</v>
      </c>
      <c r="H46" s="24">
        <v>113.67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27240</v>
      </c>
      <c r="P46" s="24">
        <v>113.68</v>
      </c>
      <c r="Q46" s="24">
        <v>27240</v>
      </c>
      <c r="R46" s="24">
        <v>113.68</v>
      </c>
      <c r="S46" s="24">
        <v>2287</v>
      </c>
      <c r="T46" s="24">
        <v>25.48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2287</v>
      </c>
      <c r="AD46" s="24">
        <v>25.48</v>
      </c>
      <c r="AE46" s="24">
        <v>0</v>
      </c>
      <c r="AF46" s="24">
        <v>0</v>
      </c>
      <c r="AG46" s="24">
        <v>0</v>
      </c>
      <c r="AH46" s="24">
        <v>0</v>
      </c>
      <c r="AI46" s="24">
        <v>62</v>
      </c>
      <c r="AJ46" s="24">
        <v>4.8899999999999997</v>
      </c>
      <c r="AK46" s="24">
        <v>0</v>
      </c>
      <c r="AL46" s="24">
        <v>0</v>
      </c>
      <c r="AM46" s="24">
        <v>0</v>
      </c>
      <c r="AN46" s="24">
        <v>0</v>
      </c>
      <c r="AO46" s="24">
        <v>14535</v>
      </c>
      <c r="AP46" s="24">
        <v>80.66</v>
      </c>
      <c r="AQ46" s="24">
        <f t="shared" si="0"/>
        <v>14597</v>
      </c>
      <c r="AR46" s="24">
        <f t="shared" si="1"/>
        <v>85.55</v>
      </c>
      <c r="AS46" s="24">
        <v>44124</v>
      </c>
      <c r="AT46" s="24">
        <v>224.71</v>
      </c>
      <c r="AU46" s="24">
        <v>41233</v>
      </c>
      <c r="AV46" s="24">
        <v>167.94</v>
      </c>
      <c r="AW46" s="24">
        <v>41233</v>
      </c>
      <c r="AX46" s="24">
        <v>167.94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278</v>
      </c>
      <c r="BH46" s="24">
        <v>6.51</v>
      </c>
      <c r="BI46" s="24">
        <v>278</v>
      </c>
      <c r="BJ46" s="24">
        <v>6.51</v>
      </c>
      <c r="BK46" s="24">
        <v>44402</v>
      </c>
      <c r="BL46" s="24">
        <v>231.22</v>
      </c>
    </row>
    <row r="47" spans="1:64" s="22" customFormat="1" ht="15.75">
      <c r="A47" s="24">
        <v>33</v>
      </c>
      <c r="B47" s="24" t="s">
        <v>79</v>
      </c>
      <c r="C47" s="24">
        <v>0</v>
      </c>
      <c r="D47" s="24">
        <v>0</v>
      </c>
      <c r="E47" s="24">
        <v>2751</v>
      </c>
      <c r="F47" s="24">
        <v>13.92</v>
      </c>
      <c r="G47" s="24">
        <v>2114</v>
      </c>
      <c r="H47" s="24">
        <v>10.73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2751</v>
      </c>
      <c r="P47" s="24">
        <v>13.92</v>
      </c>
      <c r="Q47" s="24">
        <v>2190</v>
      </c>
      <c r="R47" s="24">
        <v>11.03</v>
      </c>
      <c r="S47" s="24">
        <v>52</v>
      </c>
      <c r="T47" s="24">
        <v>24.67</v>
      </c>
      <c r="U47" s="24">
        <v>6</v>
      </c>
      <c r="V47" s="24">
        <v>11.25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58</v>
      </c>
      <c r="AD47" s="24">
        <v>35.92</v>
      </c>
      <c r="AE47" s="24">
        <v>0</v>
      </c>
      <c r="AF47" s="24">
        <v>0</v>
      </c>
      <c r="AG47" s="24">
        <v>0</v>
      </c>
      <c r="AH47" s="24">
        <v>0</v>
      </c>
      <c r="AI47" s="24">
        <v>84</v>
      </c>
      <c r="AJ47" s="24">
        <v>8.8000000000000007</v>
      </c>
      <c r="AK47" s="24">
        <v>0</v>
      </c>
      <c r="AL47" s="24">
        <v>0</v>
      </c>
      <c r="AM47" s="24">
        <v>0</v>
      </c>
      <c r="AN47" s="24">
        <v>0</v>
      </c>
      <c r="AO47" s="24">
        <v>488</v>
      </c>
      <c r="AP47" s="24">
        <v>1.96</v>
      </c>
      <c r="AQ47" s="24">
        <f t="shared" si="0"/>
        <v>572</v>
      </c>
      <c r="AR47" s="24">
        <f t="shared" si="1"/>
        <v>10.760000000000002</v>
      </c>
      <c r="AS47" s="24">
        <v>3381</v>
      </c>
      <c r="AT47" s="24">
        <v>60.6</v>
      </c>
      <c r="AU47" s="24">
        <v>3140</v>
      </c>
      <c r="AV47" s="24">
        <v>15.46</v>
      </c>
      <c r="AW47" s="24">
        <v>602</v>
      </c>
      <c r="AX47" s="24">
        <v>3.02</v>
      </c>
      <c r="AY47" s="24">
        <v>0</v>
      </c>
      <c r="AZ47" s="24">
        <v>0</v>
      </c>
      <c r="BA47" s="24">
        <v>0</v>
      </c>
      <c r="BB47" s="24">
        <v>0</v>
      </c>
      <c r="BC47" s="24">
        <v>70</v>
      </c>
      <c r="BD47" s="24">
        <v>7.71</v>
      </c>
      <c r="BE47" s="24">
        <v>0</v>
      </c>
      <c r="BF47" s="24">
        <v>0</v>
      </c>
      <c r="BG47" s="24">
        <v>113</v>
      </c>
      <c r="BH47" s="24">
        <v>6.18</v>
      </c>
      <c r="BI47" s="24">
        <v>183</v>
      </c>
      <c r="BJ47" s="24">
        <v>13.89</v>
      </c>
      <c r="BK47" s="24">
        <v>3564</v>
      </c>
      <c r="BL47" s="24">
        <v>74.489999999999995</v>
      </c>
    </row>
    <row r="48" spans="1:64" s="22" customFormat="1" ht="15.75">
      <c r="A48" s="24">
        <v>34</v>
      </c>
      <c r="B48" s="24" t="s">
        <v>80</v>
      </c>
      <c r="C48" s="24">
        <v>1030</v>
      </c>
      <c r="D48" s="24">
        <v>3.61</v>
      </c>
      <c r="E48" s="24">
        <v>0</v>
      </c>
      <c r="F48" s="24">
        <v>0</v>
      </c>
      <c r="G48" s="24">
        <v>1030</v>
      </c>
      <c r="H48" s="24">
        <v>3.61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1030</v>
      </c>
      <c r="P48" s="24">
        <v>3.61</v>
      </c>
      <c r="Q48" s="24">
        <v>1029</v>
      </c>
      <c r="R48" s="24">
        <v>3.6</v>
      </c>
      <c r="S48" s="24">
        <v>14</v>
      </c>
      <c r="T48" s="24">
        <v>3.81</v>
      </c>
      <c r="U48" s="24">
        <v>1</v>
      </c>
      <c r="V48" s="24">
        <v>0.75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15</v>
      </c>
      <c r="AD48" s="24">
        <v>4.5599999999999996</v>
      </c>
      <c r="AE48" s="24">
        <v>0</v>
      </c>
      <c r="AF48" s="24">
        <v>0</v>
      </c>
      <c r="AG48" s="24">
        <v>0</v>
      </c>
      <c r="AH48" s="24">
        <v>0</v>
      </c>
      <c r="AI48" s="24">
        <v>1</v>
      </c>
      <c r="AJ48" s="24">
        <v>0.06</v>
      </c>
      <c r="AK48" s="24">
        <v>0</v>
      </c>
      <c r="AL48" s="24">
        <v>0</v>
      </c>
      <c r="AM48" s="24">
        <v>0</v>
      </c>
      <c r="AN48" s="24">
        <v>0</v>
      </c>
      <c r="AO48" s="24">
        <v>803</v>
      </c>
      <c r="AP48" s="24">
        <v>1.99</v>
      </c>
      <c r="AQ48" s="24">
        <f t="shared" si="0"/>
        <v>804</v>
      </c>
      <c r="AR48" s="24">
        <f t="shared" si="1"/>
        <v>2.0499999999999998</v>
      </c>
      <c r="AS48" s="24">
        <v>1849</v>
      </c>
      <c r="AT48" s="24">
        <v>10.220000000000001</v>
      </c>
      <c r="AU48" s="24">
        <v>1833</v>
      </c>
      <c r="AV48" s="24">
        <v>6.53</v>
      </c>
      <c r="AW48" s="24">
        <v>803</v>
      </c>
      <c r="AX48" s="24">
        <v>2.8</v>
      </c>
      <c r="AY48" s="24">
        <v>0</v>
      </c>
      <c r="AZ48" s="24">
        <v>0</v>
      </c>
      <c r="BA48" s="24">
        <v>0</v>
      </c>
      <c r="BB48" s="24">
        <v>0</v>
      </c>
      <c r="BC48" s="24">
        <v>3</v>
      </c>
      <c r="BD48" s="24">
        <v>0.28000000000000003</v>
      </c>
      <c r="BE48" s="24">
        <v>10</v>
      </c>
      <c r="BF48" s="24">
        <v>1.67</v>
      </c>
      <c r="BG48" s="24">
        <v>70</v>
      </c>
      <c r="BH48" s="24">
        <v>5.76</v>
      </c>
      <c r="BI48" s="24">
        <v>83</v>
      </c>
      <c r="BJ48" s="24">
        <v>7.71</v>
      </c>
      <c r="BK48" s="24">
        <v>1932</v>
      </c>
      <c r="BL48" s="24">
        <v>17.93</v>
      </c>
    </row>
    <row r="49" spans="1:64" s="23" customFormat="1" ht="15.75">
      <c r="A49" s="25"/>
      <c r="B49" s="26" t="s">
        <v>81</v>
      </c>
      <c r="C49" s="26">
        <v>1030</v>
      </c>
      <c r="D49" s="26">
        <v>3.61</v>
      </c>
      <c r="E49" s="26">
        <v>37211</v>
      </c>
      <c r="F49" s="26">
        <v>170.38</v>
      </c>
      <c r="G49" s="26">
        <v>33612</v>
      </c>
      <c r="H49" s="26">
        <v>147.9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38241</v>
      </c>
      <c r="P49" s="26">
        <v>173.99</v>
      </c>
      <c r="Q49" s="26">
        <v>36140</v>
      </c>
      <c r="R49" s="26">
        <v>161.97</v>
      </c>
      <c r="S49" s="26">
        <v>6828</v>
      </c>
      <c r="T49" s="26">
        <v>79.06</v>
      </c>
      <c r="U49" s="26">
        <v>7</v>
      </c>
      <c r="V49" s="26">
        <v>12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6835</v>
      </c>
      <c r="AD49" s="26">
        <v>91.06</v>
      </c>
      <c r="AE49" s="26">
        <v>0</v>
      </c>
      <c r="AF49" s="26">
        <v>0</v>
      </c>
      <c r="AG49" s="26">
        <v>0</v>
      </c>
      <c r="AH49" s="26">
        <v>0</v>
      </c>
      <c r="AI49" s="26">
        <v>3293</v>
      </c>
      <c r="AJ49" s="26">
        <v>57.9</v>
      </c>
      <c r="AK49" s="26">
        <v>0</v>
      </c>
      <c r="AL49" s="26">
        <v>0</v>
      </c>
      <c r="AM49" s="26">
        <v>0</v>
      </c>
      <c r="AN49" s="26">
        <v>0</v>
      </c>
      <c r="AO49" s="26">
        <v>19706</v>
      </c>
      <c r="AP49" s="26">
        <v>107.81</v>
      </c>
      <c r="AQ49" s="27">
        <f t="shared" si="0"/>
        <v>22999</v>
      </c>
      <c r="AR49" s="27">
        <f t="shared" si="1"/>
        <v>165.71</v>
      </c>
      <c r="AS49" s="26">
        <v>68075</v>
      </c>
      <c r="AT49" s="26">
        <v>430.76</v>
      </c>
      <c r="AU49" s="26">
        <v>57150</v>
      </c>
      <c r="AV49" s="26">
        <v>264.05</v>
      </c>
      <c r="AW49" s="26">
        <v>53569</v>
      </c>
      <c r="AX49" s="26">
        <v>247.68</v>
      </c>
      <c r="AY49" s="26">
        <v>0</v>
      </c>
      <c r="AZ49" s="26">
        <v>0</v>
      </c>
      <c r="BA49" s="26">
        <v>0</v>
      </c>
      <c r="BB49" s="26">
        <v>0</v>
      </c>
      <c r="BC49" s="26">
        <v>103</v>
      </c>
      <c r="BD49" s="26">
        <v>10.39</v>
      </c>
      <c r="BE49" s="26">
        <v>26</v>
      </c>
      <c r="BF49" s="26">
        <v>1.94</v>
      </c>
      <c r="BG49" s="26">
        <v>889</v>
      </c>
      <c r="BH49" s="26">
        <v>21.54</v>
      </c>
      <c r="BI49" s="26">
        <v>1018</v>
      </c>
      <c r="BJ49" s="26">
        <v>33.869999999999997</v>
      </c>
      <c r="BK49" s="26">
        <v>69093</v>
      </c>
      <c r="BL49" s="26">
        <v>464.63</v>
      </c>
    </row>
    <row r="50" spans="1:64" s="23" customFormat="1" ht="15.75">
      <c r="A50" s="25"/>
      <c r="B50" s="26" t="s">
        <v>82</v>
      </c>
      <c r="C50" s="26">
        <v>358812</v>
      </c>
      <c r="D50" s="26">
        <v>5567.02</v>
      </c>
      <c r="E50" s="26">
        <v>207162</v>
      </c>
      <c r="F50" s="26">
        <v>2347.0100000000002</v>
      </c>
      <c r="G50" s="26">
        <v>85588</v>
      </c>
      <c r="H50" s="26">
        <v>1177.6400000000001</v>
      </c>
      <c r="I50" s="26">
        <v>435</v>
      </c>
      <c r="J50" s="26">
        <v>197.99</v>
      </c>
      <c r="K50" s="26">
        <v>8725</v>
      </c>
      <c r="L50" s="26">
        <v>2910.05</v>
      </c>
      <c r="M50" s="26">
        <v>21</v>
      </c>
      <c r="N50" s="26">
        <v>1.86</v>
      </c>
      <c r="O50" s="26">
        <v>575134</v>
      </c>
      <c r="P50" s="26">
        <v>11022.07</v>
      </c>
      <c r="Q50" s="26">
        <v>222124</v>
      </c>
      <c r="R50" s="26">
        <v>3670.48</v>
      </c>
      <c r="S50" s="26">
        <v>127809</v>
      </c>
      <c r="T50" s="26">
        <v>10818.62</v>
      </c>
      <c r="U50" s="26">
        <v>6602</v>
      </c>
      <c r="V50" s="26">
        <v>7357.16</v>
      </c>
      <c r="W50" s="26">
        <v>901</v>
      </c>
      <c r="X50" s="26">
        <v>3740.54</v>
      </c>
      <c r="Y50" s="26">
        <v>625</v>
      </c>
      <c r="Z50" s="26">
        <v>34.07</v>
      </c>
      <c r="AA50" s="26">
        <v>0</v>
      </c>
      <c r="AB50" s="26">
        <v>0</v>
      </c>
      <c r="AC50" s="26">
        <v>135937</v>
      </c>
      <c r="AD50" s="26">
        <v>21950.39</v>
      </c>
      <c r="AE50" s="26">
        <v>0</v>
      </c>
      <c r="AF50" s="26">
        <v>0</v>
      </c>
      <c r="AG50" s="26">
        <v>7710</v>
      </c>
      <c r="AH50" s="26">
        <v>149.5</v>
      </c>
      <c r="AI50" s="26">
        <v>15117</v>
      </c>
      <c r="AJ50" s="26">
        <v>890.55</v>
      </c>
      <c r="AK50" s="26">
        <v>25</v>
      </c>
      <c r="AL50" s="26">
        <v>3.93</v>
      </c>
      <c r="AM50" s="26">
        <v>24</v>
      </c>
      <c r="AN50" s="26">
        <v>68.739999999999995</v>
      </c>
      <c r="AO50" s="26">
        <v>99165</v>
      </c>
      <c r="AP50" s="26">
        <v>3607.65</v>
      </c>
      <c r="AQ50" s="27">
        <f t="shared" si="0"/>
        <v>122041</v>
      </c>
      <c r="AR50" s="27">
        <f t="shared" si="1"/>
        <v>4720.37</v>
      </c>
      <c r="AS50" s="26">
        <v>833112</v>
      </c>
      <c r="AT50" s="26">
        <v>37692.83</v>
      </c>
      <c r="AU50" s="26">
        <v>563217</v>
      </c>
      <c r="AV50" s="26">
        <v>7605.92</v>
      </c>
      <c r="AW50" s="26">
        <v>109432</v>
      </c>
      <c r="AX50" s="26">
        <v>521.99</v>
      </c>
      <c r="AY50" s="26">
        <v>329</v>
      </c>
      <c r="AZ50" s="26">
        <v>803.06</v>
      </c>
      <c r="BA50" s="26">
        <v>1310</v>
      </c>
      <c r="BB50" s="26">
        <v>140</v>
      </c>
      <c r="BC50" s="26">
        <v>19888</v>
      </c>
      <c r="BD50" s="26">
        <v>3796.14</v>
      </c>
      <c r="BE50" s="26">
        <v>79204</v>
      </c>
      <c r="BF50" s="26">
        <v>4205.49</v>
      </c>
      <c r="BG50" s="26">
        <v>368283</v>
      </c>
      <c r="BH50" s="26">
        <v>28142.77</v>
      </c>
      <c r="BI50" s="26">
        <v>469014</v>
      </c>
      <c r="BJ50" s="26">
        <v>37087.46</v>
      </c>
      <c r="BK50" s="26">
        <v>1302126</v>
      </c>
      <c r="BL50" s="26">
        <v>74780.289999999994</v>
      </c>
    </row>
  </sheetData>
  <mergeCells count="39">
    <mergeCell ref="B1:BL1"/>
    <mergeCell ref="BC5:BD6"/>
    <mergeCell ref="BE5:BF6"/>
    <mergeCell ref="AE5:AF6"/>
    <mergeCell ref="AG5:AH6"/>
    <mergeCell ref="BK4:BL6"/>
    <mergeCell ref="AM5:AN6"/>
    <mergeCell ref="B2:BJ2"/>
    <mergeCell ref="C4:AX4"/>
    <mergeCell ref="AY4:BJ4"/>
    <mergeCell ref="Q5:R6"/>
    <mergeCell ref="C6:D6"/>
    <mergeCell ref="E6:F6"/>
    <mergeCell ref="BG5:BH6"/>
    <mergeCell ref="BI5:BJ6"/>
    <mergeCell ref="I5:J6"/>
    <mergeCell ref="K5:L6"/>
    <mergeCell ref="G5:H6"/>
    <mergeCell ref="AY5:AZ6"/>
    <mergeCell ref="BA5:BB6"/>
    <mergeCell ref="AI5:AJ6"/>
    <mergeCell ref="AK5:AL6"/>
    <mergeCell ref="AW5:AX6"/>
    <mergeCell ref="A3:BL3"/>
    <mergeCell ref="M5:N6"/>
    <mergeCell ref="O5:P6"/>
    <mergeCell ref="AO5:AP6"/>
    <mergeCell ref="AQ5:AR6"/>
    <mergeCell ref="AU5:AV6"/>
    <mergeCell ref="AC5:AD6"/>
    <mergeCell ref="S5:T6"/>
    <mergeCell ref="U5:V6"/>
    <mergeCell ref="W5:X6"/>
    <mergeCell ref="Y5:Z6"/>
    <mergeCell ref="AA5:AB6"/>
    <mergeCell ref="AS5:AT6"/>
    <mergeCell ref="A5:A7"/>
    <mergeCell ref="B5:B7"/>
    <mergeCell ref="C5:F5"/>
  </mergeCells>
  <pageMargins left="1.03" right="0" top="0" bottom="0" header="0.31496062992126" footer="0.31496062992126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ACPDisbursement</vt:lpstr>
      <vt:lpstr>ACPDisbursement!Print_Titles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</dc:creator>
  <cp:lastModifiedBy>sbi</cp:lastModifiedBy>
  <cp:lastPrinted>2024-06-15T07:07:02Z</cp:lastPrinted>
  <dcterms:created xsi:type="dcterms:W3CDTF">2016-07-14T06:07:07Z</dcterms:created>
  <dcterms:modified xsi:type="dcterms:W3CDTF">2024-07-15T07:20:21Z</dcterms:modified>
</cp:coreProperties>
</file>